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7"/>
  </bookViews>
  <sheets>
    <sheet name="1" sheetId="32" r:id="rId1"/>
    <sheet name="2" sheetId="33" r:id="rId2"/>
    <sheet name="3" sheetId="34" r:id="rId3"/>
    <sheet name="4" sheetId="35" r:id="rId4"/>
    <sheet name="9" sheetId="36" r:id="rId5"/>
    <sheet name="10" sheetId="37" r:id="rId6"/>
    <sheet name="11" sheetId="38" r:id="rId7"/>
    <sheet name="12" sheetId="39" r:id="rId8"/>
  </sheets>
  <calcPr calcId="125725" refMode="R1C1"/>
</workbook>
</file>

<file path=xl/calcChain.xml><?xml version="1.0" encoding="utf-8"?>
<calcChain xmlns="http://schemas.openxmlformats.org/spreadsheetml/2006/main">
  <c r="E43" i="32"/>
  <c r="E45" s="1"/>
  <c r="E45" i="33"/>
  <c r="E43"/>
  <c r="E43" i="34"/>
  <c r="E45" s="1"/>
  <c r="E45" i="35"/>
  <c r="E43"/>
  <c r="E43" i="36"/>
  <c r="E45" s="1"/>
  <c r="E43" i="37"/>
  <c r="E45" s="1"/>
  <c r="E43" i="38"/>
  <c r="E45" s="1"/>
  <c r="E45" i="39"/>
  <c r="E43"/>
  <c r="E38" i="38"/>
  <c r="E37"/>
  <c r="E39" s="1"/>
  <c r="D33"/>
  <c r="E32"/>
  <c r="E3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37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36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35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34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33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0"/>
  <c r="F9"/>
  <c r="F12" s="1"/>
  <c r="E38" i="32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39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G15" i="38" l="1"/>
  <c r="F23"/>
  <c r="E33"/>
  <c r="G15" i="37"/>
  <c r="E39"/>
  <c r="G15" i="36"/>
  <c r="E39"/>
  <c r="G15" i="35"/>
  <c r="E39"/>
  <c r="G15" i="34"/>
  <c r="E39"/>
  <c r="G9" i="33"/>
  <c r="G15"/>
  <c r="E39"/>
  <c r="F12" i="32"/>
  <c r="E33"/>
  <c r="G21" i="37"/>
  <c r="G21" i="36"/>
  <c r="G21" i="35"/>
  <c r="F23" i="34"/>
  <c r="G21" i="33"/>
  <c r="F23" i="32"/>
  <c r="F12" i="39"/>
  <c r="F23"/>
  <c r="E33"/>
  <c r="G21"/>
</calcChain>
</file>

<file path=xl/sharedStrings.xml><?xml version="1.0" encoding="utf-8"?>
<sst xmlns="http://schemas.openxmlformats.org/spreadsheetml/2006/main" count="608" uniqueCount="46">
  <si>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</si>
  <si>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</si>
  <si>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</si>
  <si>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</si>
  <si>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площадь</t>
  </si>
  <si>
    <t>наименование работ</t>
  </si>
  <si>
    <t>единица измерения</t>
  </si>
  <si>
    <t>стоимость, руб.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</si>
  <si>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</si>
  <si>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</si>
  <si>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</si>
  <si>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</si>
  <si>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</si>
  <si>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</si>
  <si>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трактор</t>
  </si>
  <si>
    <t>дворник</t>
  </si>
  <si>
    <t>Приложение №1</t>
  </si>
  <si>
    <t xml:space="preserve">Калькуляция </t>
  </si>
  <si>
    <t>Выполнение работ по содержанию придомовой терриитории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</si>
  <si>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</si>
  <si>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</si>
  <si>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</si>
  <si>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</si>
  <si>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стоимость 1 часа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</si>
  <si>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</si>
  <si>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</si>
  <si>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</si>
  <si>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</si>
  <si>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</si>
  <si>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</si>
  <si>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</si>
  <si>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</si>
  <si>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</si>
  <si>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</si>
  <si>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>по адресу ул. Пионерская    д.№ 12</t>
  </si>
  <si>
    <t>по адресу ул. Пионерская    д.№ 1</t>
  </si>
  <si>
    <t>по адресу ул. Пионерская    д.№ 2</t>
  </si>
  <si>
    <t>по адресу ул. Пионерская    д.№ 3</t>
  </si>
  <si>
    <t>по адресу ул. Пионерская    д.№ 4</t>
  </si>
  <si>
    <t>по адресу ул. Пионерская    д.№ 9</t>
  </si>
  <si>
    <t>по адресу ул. Пионерская    д.№ 10</t>
  </si>
  <si>
    <t>по адресу ул. Пионерская    д.№ 11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</si>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</sst>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/>
    <xf numFmtId="0" fontId="1" fillId="0" borderId="4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4" workbookViewId="0">
      <selection activeCell="E5" sqref="E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35</v>
      </c>
    </row>
    <row r="5" spans="2:7">
      <c r="C5" t="s">
        <v>4</v>
      </c>
      <c r="E5" s="3">
        <v>332.7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3220.5359999999996</v>
      </c>
      <c r="G9" s="11">
        <f>F9/D9</f>
        <v>6.6753777593533004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1031.3699999999999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412.548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4664.4539999999988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339.49599999999998</v>
      </c>
      <c r="G15" s="13">
        <f>F15/D15</f>
        <v>0.82913105065207837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2234.0805</v>
      </c>
      <c r="G16" s="13">
        <f>F16/D16</f>
        <v>25.830506416926813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893.29949999999997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3466.8760000000002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2234.0805</v>
      </c>
      <c r="G21" s="13">
        <f>F21/D21</f>
        <v>25.830506416926813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1116.8739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3350.9544000000001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9027.8145000000004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4563.9785999999995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1825.5248999999999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6389.5034999999989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1204.0413000000001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311.0745</v>
      </c>
    </row>
    <row r="39" spans="2:5" ht="33.75" customHeight="1">
      <c r="B39" s="3" t="s">
        <v>13</v>
      </c>
      <c r="C39" s="3"/>
      <c r="D39" s="3"/>
      <c r="E39" s="22">
        <f>SUM(E37:E38)</f>
        <v>1515.1158</v>
      </c>
    </row>
    <row r="41" spans="2:5">
      <c r="B41" s="21" t="s">
        <v>42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43</v>
      </c>
      <c r="C43" s="3"/>
      <c r="D43" s="3">
        <v>2.19</v>
      </c>
      <c r="E43" s="22">
        <f>D43*E5</f>
        <v>728.61299999999994</v>
      </c>
    </row>
    <row r="45" spans="2:5">
      <c r="B45" s="2" t="s">
        <v>33</v>
      </c>
      <c r="E45" s="23">
        <f>SUM(F12+F18+F23+E27+E33+E39+E43)</f>
        <v>29143.331199999997</v>
      </c>
    </row>
    <row r="47" spans="2:5">
      <c r="B47" s="20" t="s">
        <v>44</v>
      </c>
    </row>
    <row r="48" spans="2:5">
      <c r="B48" s="20" t="s">
        <v>45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36</v>
      </c>
    </row>
    <row r="5" spans="2:7">
      <c r="C5" t="s">
        <v>4</v>
      </c>
      <c r="E5" s="3">
        <v>336.2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2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3254.4159999999997</v>
      </c>
      <c r="G9" s="11">
        <f>F9/D9</f>
        <v>6.745602653124676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1042.22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416.88799999999998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4713.5239999999994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342.99599999999998</v>
      </c>
      <c r="G15" s="13">
        <f>F15/D15</f>
        <v>0.83767889415327501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2257.5830000000001</v>
      </c>
      <c r="G16" s="13">
        <f>F16/D16</f>
        <v>26.10224303387675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902.697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3503.2760000000003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2257.5830000000001</v>
      </c>
      <c r="G21" s="13">
        <f>F21/D21</f>
        <v>26.10224303387675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1128.6233999999999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3386.2064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9122.7870000000003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4611.9915999999994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1844.7293999999999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6456.7209999999995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1216.7078000000001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314.34699999999998</v>
      </c>
    </row>
    <row r="39" spans="2:5" ht="30.75" customHeight="1">
      <c r="B39" s="3" t="s">
        <v>13</v>
      </c>
      <c r="C39" s="3"/>
      <c r="D39" s="3"/>
      <c r="E39" s="22">
        <f>SUM(E37:E38)</f>
        <v>1531.0548000000001</v>
      </c>
    </row>
    <row r="41" spans="2:5">
      <c r="B41" s="21" t="s">
        <v>42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43</v>
      </c>
      <c r="C43" s="3"/>
      <c r="D43" s="3">
        <v>2.19</v>
      </c>
      <c r="E43" s="22">
        <f>D43*E5</f>
        <v>736.27799999999991</v>
      </c>
    </row>
    <row r="45" spans="2:5">
      <c r="B45" s="2" t="s">
        <v>33</v>
      </c>
      <c r="E45" s="23">
        <f>SUM(F12+F18+F23+E27+E33+E39+E43)</f>
        <v>29449.8472</v>
      </c>
    </row>
    <row r="47" spans="2:5">
      <c r="B47" s="20" t="s">
        <v>44</v>
      </c>
    </row>
    <row r="48" spans="2:5">
      <c r="B48" s="20" t="s">
        <v>45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2" workbookViewId="0">
      <selection activeCell="H13" sqref="H13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37</v>
      </c>
    </row>
    <row r="5" spans="2:7">
      <c r="C5" t="s">
        <v>4</v>
      </c>
      <c r="E5" s="3">
        <v>334.5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3237.96</v>
      </c>
      <c r="G9" s="11">
        <f>F9/D9</f>
        <v>6.7114934190071516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1036.95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414.78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4689.6899999999996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341.29599999999999</v>
      </c>
      <c r="G15" s="13">
        <f>F15/D15</f>
        <v>0.83352708445269386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2246.1675</v>
      </c>
      <c r="G16" s="13">
        <f>F16/D16</f>
        <v>25.970256677072495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898.13250000000005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3485.596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2246.1675</v>
      </c>
      <c r="G21" s="13">
        <f>F21/D21</f>
        <v>25.970256677072495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1122.9165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3369.0839999999998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9076.6575000000012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4588.6710000000003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1835.4014999999999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6424.0725000000002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1210.5555000000002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312.75749999999999</v>
      </c>
    </row>
    <row r="39" spans="2:5" ht="30" customHeight="1">
      <c r="B39" s="3" t="s">
        <v>13</v>
      </c>
      <c r="C39" s="3"/>
      <c r="D39" s="3"/>
      <c r="E39" s="22">
        <f>SUM(E37:E38)</f>
        <v>1523.3130000000001</v>
      </c>
    </row>
    <row r="41" spans="2:5">
      <c r="B41" s="21" t="s">
        <v>42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43</v>
      </c>
      <c r="C43" s="3"/>
      <c r="D43" s="3">
        <v>2.19</v>
      </c>
      <c r="E43" s="22">
        <f>D43*E5</f>
        <v>732.55499999999995</v>
      </c>
    </row>
    <row r="45" spans="2:5">
      <c r="B45" s="2" t="s">
        <v>33</v>
      </c>
      <c r="E45" s="23">
        <f>SUM(F12+F18+F23+E27+E33+E39+E43)</f>
        <v>29300.968000000001</v>
      </c>
    </row>
    <row r="47" spans="2:5">
      <c r="B47" s="20" t="s">
        <v>44</v>
      </c>
    </row>
    <row r="48" spans="2:5">
      <c r="B48" s="20" t="s">
        <v>45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1" workbookViewId="0">
      <selection activeCell="F25" sqref="F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38</v>
      </c>
    </row>
    <row r="5" spans="2:7">
      <c r="C5" t="s">
        <v>4</v>
      </c>
      <c r="E5" s="3">
        <v>337.6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3267.9680000000003</v>
      </c>
      <c r="G9" s="11">
        <f>F9/D9</f>
        <v>6.7736926106332271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1046.5600000000002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418.62400000000002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4733.152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344.39600000000002</v>
      </c>
      <c r="G15" s="13">
        <f>F15/D15</f>
        <v>0.84109803155375384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2266.9839999999999</v>
      </c>
      <c r="G16" s="13">
        <f>F16/D16</f>
        <v>26.210937680656723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906.45600000000013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3517.8360000000002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2266.9839999999999</v>
      </c>
      <c r="G21" s="13">
        <f>F21/D21</f>
        <v>26.210937680656723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1133.3232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3400.3072000000002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9160.7760000000017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4631.1968000000006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1852.4112000000002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6483.6080000000011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1221.7744000000002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315.65600000000006</v>
      </c>
    </row>
    <row r="39" spans="2:5" ht="30" customHeight="1">
      <c r="B39" s="3" t="s">
        <v>13</v>
      </c>
      <c r="C39" s="3"/>
      <c r="D39" s="3"/>
      <c r="E39" s="22">
        <f>SUM(E37:E38)</f>
        <v>1537.4304000000002</v>
      </c>
    </row>
    <row r="41" spans="2:5">
      <c r="B41" s="21" t="s">
        <v>42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43</v>
      </c>
      <c r="C43" s="3"/>
      <c r="D43" s="3">
        <v>2.19</v>
      </c>
      <c r="E43" s="22">
        <f>D43*E5</f>
        <v>739.34400000000005</v>
      </c>
    </row>
    <row r="45" spans="2:5">
      <c r="B45" s="2" t="s">
        <v>33</v>
      </c>
      <c r="E45" s="23">
        <f>SUM(F12+F18+F23+E27+E33+E39+E43)</f>
        <v>29572.453600000004</v>
      </c>
    </row>
    <row r="47" spans="2:5">
      <c r="B47" s="20" t="s">
        <v>44</v>
      </c>
    </row>
    <row r="48" spans="2:5">
      <c r="B48" s="20" t="s">
        <v>45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E6" sqref="E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39</v>
      </c>
    </row>
    <row r="5" spans="2:7">
      <c r="C5" t="s">
        <v>4</v>
      </c>
      <c r="E5" s="3">
        <v>315.2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3051.136</v>
      </c>
      <c r="G9" s="11">
        <f>F9/D9</f>
        <v>6.3242532904964248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977.12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390.84799999999996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4419.1039999999994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321.99599999999998</v>
      </c>
      <c r="G15" s="13">
        <f>F15/D15</f>
        <v>0.78639183314609484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2116.5679999999998</v>
      </c>
      <c r="G16" s="13">
        <f>F16/D16</f>
        <v>24.471823332177127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846.31200000000001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3284.8759999999997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2116.5679999999998</v>
      </c>
      <c r="G21" s="13">
        <f>F21/D21</f>
        <v>24.471823332177127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1058.1264000000001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3174.6943999999999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8552.9519999999993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4323.9135999999999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1729.5024000000001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6053.4160000000002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1140.7088000000001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294.71199999999999</v>
      </c>
    </row>
    <row r="39" spans="2:5" ht="30" customHeight="1">
      <c r="B39" s="3" t="s">
        <v>13</v>
      </c>
      <c r="C39" s="3"/>
      <c r="D39" s="3"/>
      <c r="E39" s="22">
        <f>SUM(E37:E38)</f>
        <v>1435.4208000000001</v>
      </c>
    </row>
    <row r="41" spans="2:5">
      <c r="B41" s="21" t="s">
        <v>42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43</v>
      </c>
      <c r="C43" s="3"/>
      <c r="D43" s="3">
        <v>2.19</v>
      </c>
      <c r="E43" s="22">
        <f>D43*E5</f>
        <v>690.28800000000001</v>
      </c>
    </row>
    <row r="45" spans="2:5">
      <c r="B45" s="2" t="s">
        <v>33</v>
      </c>
      <c r="E45" s="23">
        <f>SUM(F12+F18+F23+E27+E33+E39+E43)</f>
        <v>27610.751200000002</v>
      </c>
    </row>
    <row r="47" spans="2:5">
      <c r="B47" s="20" t="s">
        <v>44</v>
      </c>
    </row>
    <row r="48" spans="2:5">
      <c r="B48" s="20" t="s">
        <v>45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1" workbookViewId="0">
      <selection activeCell="E24" sqref="E2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40</v>
      </c>
    </row>
    <row r="5" spans="2:7">
      <c r="C5" t="s">
        <v>4</v>
      </c>
      <c r="E5" s="3">
        <v>336.2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3254.4159999999997</v>
      </c>
      <c r="G9" s="11">
        <f>F9/D9</f>
        <v>6.745602653124676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1042.22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416.88799999999998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4713.5239999999994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342.99599999999998</v>
      </c>
      <c r="G15" s="13">
        <f>F15/D15</f>
        <v>0.83767889415327501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2257.5830000000001</v>
      </c>
      <c r="G16" s="13">
        <f>F16/D16</f>
        <v>26.10224303387675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902.697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3503.2760000000003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2257.5830000000001</v>
      </c>
      <c r="G21" s="13">
        <f>F21/D21</f>
        <v>26.10224303387675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1128.6233999999999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3386.2064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9122.7870000000003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4611.9915999999994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1844.7293999999999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6456.7209999999995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1216.7078000000001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314.34699999999998</v>
      </c>
    </row>
    <row r="39" spans="2:5" ht="32.25" customHeight="1">
      <c r="B39" s="3" t="s">
        <v>13</v>
      </c>
      <c r="C39" s="3"/>
      <c r="D39" s="3"/>
      <c r="E39" s="22">
        <f>SUM(E37:E38)</f>
        <v>1531.0548000000001</v>
      </c>
    </row>
    <row r="41" spans="2:5">
      <c r="B41" s="21" t="s">
        <v>42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43</v>
      </c>
      <c r="C43" s="3"/>
      <c r="D43" s="3">
        <v>2.19</v>
      </c>
      <c r="E43" s="22">
        <f>D43*E5</f>
        <v>736.27799999999991</v>
      </c>
    </row>
    <row r="45" spans="2:5">
      <c r="B45" s="2" t="s">
        <v>33</v>
      </c>
      <c r="E45" s="23">
        <f>SUM(F12+F18+F23+E27+E33+E39+E43)</f>
        <v>29449.8472</v>
      </c>
    </row>
    <row r="47" spans="2:5">
      <c r="B47" s="20" t="s">
        <v>44</v>
      </c>
    </row>
    <row r="48" spans="2:5">
      <c r="B48" s="20" t="s">
        <v>45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27" sqref="G2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41</v>
      </c>
    </row>
    <row r="5" spans="2:7">
      <c r="C5" t="s">
        <v>4</v>
      </c>
      <c r="E5" s="3">
        <v>336.5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3257.3199999999997</v>
      </c>
      <c r="G9" s="11">
        <f>F9/D9</f>
        <v>6.7516219297336511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1043.1500000000001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417.26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4717.7299999999996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343.29599999999999</v>
      </c>
      <c r="G15" s="13">
        <f>F15/D15</f>
        <v>0.83841156645337767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2259.5974999999999</v>
      </c>
      <c r="G16" s="13">
        <f>F16/D16</f>
        <v>26.125534743901028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903.50250000000005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3506.3959999999997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2259.5974999999999</v>
      </c>
      <c r="G21" s="13">
        <f>F21/D21</f>
        <v>26.125534743901028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1129.6305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3389.2280000000001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9130.9274999999998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4616.107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1846.3755000000001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6462.4825000000001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1217.7935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314.6275</v>
      </c>
    </row>
    <row r="39" spans="2:5" ht="30" customHeight="1">
      <c r="B39" s="3" t="s">
        <v>13</v>
      </c>
      <c r="C39" s="3"/>
      <c r="D39" s="3"/>
      <c r="E39" s="22">
        <f>SUM(E37:E38)</f>
        <v>1532.421</v>
      </c>
    </row>
    <row r="41" spans="2:5">
      <c r="B41" s="21" t="s">
        <v>42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43</v>
      </c>
      <c r="C43" s="3"/>
      <c r="D43" s="3">
        <v>2.19</v>
      </c>
      <c r="E43" s="22">
        <f>D43*E5</f>
        <v>736.93499999999995</v>
      </c>
    </row>
    <row r="45" spans="2:5">
      <c r="B45" s="2" t="s">
        <v>33</v>
      </c>
      <c r="E45" s="23">
        <f>SUM(F12+F18+F23+E27+E33+E39+E43)</f>
        <v>29476.119999999995</v>
      </c>
    </row>
    <row r="47" spans="2:5">
      <c r="B47" s="20" t="s">
        <v>44</v>
      </c>
    </row>
    <row r="48" spans="2:5">
      <c r="B48" s="20" t="s">
        <v>45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workbookViewId="0">
      <selection activeCell="G27" sqref="G2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34</v>
      </c>
    </row>
    <row r="5" spans="2:7">
      <c r="C5" t="s">
        <v>4</v>
      </c>
      <c r="E5" s="3">
        <v>332.9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3222.4719999999998</v>
      </c>
      <c r="G9" s="11">
        <f>F9/D9</f>
        <v>6.6793906104259504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1031.99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412.79599999999999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4667.2579999999998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339.69599999999997</v>
      </c>
      <c r="G15" s="13">
        <f>F15/D15</f>
        <v>0.8296194988521467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2235.4234999999999</v>
      </c>
      <c r="G16" s="13">
        <f>F16/D16</f>
        <v>25.846034223609667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893.8365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3468.9559999999997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2235.4234999999999</v>
      </c>
      <c r="G21" s="13">
        <f>F21/D21</f>
        <v>25.846034223609667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1117.5453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3352.9687999999996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9033.2415000000001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4566.7221999999992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1826.6223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6393.3444999999992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1204.7651000000001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311.26150000000001</v>
      </c>
    </row>
    <row r="39" spans="2:5" ht="31.5" customHeight="1">
      <c r="B39" s="3" t="s">
        <v>13</v>
      </c>
      <c r="C39" s="3"/>
      <c r="D39" s="3"/>
      <c r="E39" s="22">
        <f>SUM(E37:E38)</f>
        <v>1516.0266000000001</v>
      </c>
    </row>
    <row r="41" spans="2:5">
      <c r="B41" s="21" t="s">
        <v>42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43</v>
      </c>
      <c r="C43" s="3"/>
      <c r="D43" s="3">
        <v>2.19</v>
      </c>
      <c r="E43" s="22">
        <f>D43*E5</f>
        <v>729.05099999999993</v>
      </c>
    </row>
    <row r="45" spans="2:5">
      <c r="B45" s="2" t="s">
        <v>33</v>
      </c>
      <c r="E45" s="23">
        <f>SUM(F12+F18+F23+E27+E33+E39+E43)</f>
        <v>29160.846399999999</v>
      </c>
    </row>
    <row r="47" spans="2:5">
      <c r="B47" s="20" t="s">
        <v>44</v>
      </c>
    </row>
    <row r="48" spans="2:5">
      <c r="B48" s="20" t="s">
        <v>45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2015-03-27T09:16:54Z</dcterms:modified>
</cp:coreProperties>
</file>