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8"/>
  </bookViews>
  <sheets>
    <sheet name="1" sheetId="18" r:id="rId1"/>
    <sheet name="3" sheetId="19" r:id="rId2"/>
    <sheet name="4" sheetId="20" r:id="rId3"/>
    <sheet name="6" sheetId="21" r:id="rId4"/>
    <sheet name="8" sheetId="22" r:id="rId5"/>
    <sheet name="15" sheetId="23" r:id="rId6"/>
    <sheet name="17" sheetId="24" r:id="rId7"/>
    <sheet name="19" sheetId="25" r:id="rId8"/>
    <sheet name="21" sheetId="26" r:id="rId9"/>
  </sheets>
  <calcPr calcId="125725" refMode="R1C1"/>
</workbook>
</file>

<file path=xl/calcChain.xml><?xml version="1.0" encoding="utf-8"?>
<calcChain xmlns="http://schemas.openxmlformats.org/spreadsheetml/2006/main">
  <c r="E43" i="18"/>
  <c r="E45" s="1"/>
  <c r="E43" i="19"/>
  <c r="E45" s="1"/>
  <c r="E43" i="20"/>
  <c r="E45" s="1"/>
  <c r="E43" i="21"/>
  <c r="E45" s="1"/>
  <c r="E43" i="22"/>
  <c r="E45" s="1"/>
  <c r="E43" i="23"/>
  <c r="E45" s="1"/>
  <c r="E43" i="24"/>
  <c r="E45" s="1"/>
  <c r="E43" i="25"/>
  <c r="E45" s="1"/>
  <c r="E45" i="26"/>
  <c r="E43"/>
  <c r="E38" i="25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4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3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2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1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0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9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8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6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F12" i="25" l="1"/>
  <c r="E33"/>
  <c r="F12" i="24"/>
  <c r="E33"/>
  <c r="F12" i="23"/>
  <c r="E33"/>
  <c r="F12" i="22"/>
  <c r="E33"/>
  <c r="F12" i="21"/>
  <c r="E33"/>
  <c r="F12" i="20"/>
  <c r="F23"/>
  <c r="E33"/>
  <c r="F12" i="19"/>
  <c r="E33"/>
  <c r="F12" i="18"/>
  <c r="E33"/>
  <c r="F23" i="25"/>
  <c r="F23" i="24"/>
  <c r="F23" i="23"/>
  <c r="F23" i="22"/>
  <c r="F23" i="21"/>
  <c r="G21" i="20"/>
  <c r="F23" i="19"/>
  <c r="F23" i="18"/>
  <c r="F12" i="26"/>
  <c r="E33"/>
  <c r="F23"/>
</calcChain>
</file>

<file path=xl/sharedStrings.xml><?xml version="1.0" encoding="utf-8"?>
<sst xmlns="http://schemas.openxmlformats.org/spreadsheetml/2006/main" count="684" uniqueCount="47">
  <si>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</si>
  <si>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</si>
  <si>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</si>
  <si>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</si>
  <si>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</si>
  <si>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</si>
  <si>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</si>
  <si>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</si>
  <si>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</si>
  <si>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</si>
  <si>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</si>
  <si>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</si>
  <si>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</si>
  <si>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</si>
  <si>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</si>
  <si>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</si>
  <si>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</si>
  <si>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</si>
  <si>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</si>
  <si>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</si>
  <si>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</si>
  <si>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</si>
  <si>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</si>
  <si>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</si>
  <si>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</si>
  <si>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</si>
  <si>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</si>
  <si>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</si>
  <si>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</si>
  <si>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</si>
  <si>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</si>
  <si>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</si>
  <si>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</si>
  <si>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</si>
  <si>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Октябрьская  д.№ 21</t>
  </si>
  <si>
    <t>по адресу ул. Октябрьская  д.№ 1</t>
  </si>
  <si>
    <t>по адресу ул. Октябрьская  д.№ 3</t>
  </si>
  <si>
    <t>по адресу ул. Октябрьская  д.№ 4</t>
  </si>
  <si>
    <t>по адресу ул. Октябрьская  д.№ 6</t>
  </si>
  <si>
    <t>по адресу ул. Октябрьская  д.№ 8</t>
  </si>
  <si>
    <t>по адресу ул. Октябрьская  д.№ 15</t>
  </si>
  <si>
    <t>по адресу ул. Октябрьская  д.№ 17</t>
  </si>
  <si>
    <t>по адресу ул. Октябрьская  д.№ 19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</si>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</sst>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35</v>
      </c>
    </row>
    <row r="5" spans="2:7">
      <c r="C5" t="s">
        <v>4</v>
      </c>
      <c r="E5" s="3">
        <v>995.2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9633.5360000000001</v>
      </c>
      <c r="G9" s="11">
        <f>F9/D9</f>
        <v>19.967946937506479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3085.1200000000003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1234.048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13952.704000000002</v>
      </c>
      <c r="G12" s="10"/>
    </row>
    <row r="13" spans="2:7">
      <c r="B13" t="s">
        <v>1</v>
      </c>
      <c r="F13" s="22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3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1001.9960000000001</v>
      </c>
      <c r="G15" s="13">
        <f>F15/D15</f>
        <v>2.4471157133785963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6682.768</v>
      </c>
      <c r="G16" s="13">
        <f>F16/D16</f>
        <v>77.266366053879068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2672.1120000000001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10356.876</v>
      </c>
      <c r="G18" s="10"/>
    </row>
    <row r="19" spans="2:7">
      <c r="B19" t="s">
        <v>2</v>
      </c>
      <c r="F19" s="22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3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6682.768</v>
      </c>
      <c r="G21" s="13">
        <f>F21/D21</f>
        <v>77.266366053879068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3340.8864000000003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10023.654399999999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27004.752000000004</v>
      </c>
    </row>
    <row r="28" spans="2:7">
      <c r="E28" s="22"/>
    </row>
    <row r="29" spans="2:7">
      <c r="B29" s="2" t="s">
        <v>26</v>
      </c>
      <c r="E29" s="22"/>
    </row>
    <row r="30" spans="2:7" ht="38.25">
      <c r="B30" s="5" t="s">
        <v>5</v>
      </c>
      <c r="C30" s="4" t="s">
        <v>6</v>
      </c>
      <c r="D30" s="8" t="s">
        <v>20</v>
      </c>
      <c r="E30" s="23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13652.153600000001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5460.6624000000002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19112.816000000003</v>
      </c>
    </row>
    <row r="34" spans="2:5">
      <c r="E34" s="22"/>
    </row>
    <row r="35" spans="2:5">
      <c r="B35" s="2" t="s">
        <v>28</v>
      </c>
      <c r="E35" s="22"/>
    </row>
    <row r="36" spans="2:5" ht="38.25">
      <c r="B36" s="5" t="s">
        <v>5</v>
      </c>
      <c r="C36" s="4" t="s">
        <v>6</v>
      </c>
      <c r="D36" s="8" t="s">
        <v>20</v>
      </c>
      <c r="E36" s="23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3601.6288000000004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930.51200000000006</v>
      </c>
    </row>
    <row r="39" spans="2:5" ht="30.75" customHeight="1">
      <c r="B39" s="3" t="s">
        <v>13</v>
      </c>
      <c r="C39" s="3"/>
      <c r="D39" s="3"/>
      <c r="E39" s="21">
        <f>SUM(E37:E38)</f>
        <v>4532.1408000000001</v>
      </c>
    </row>
    <row r="41" spans="2:5" ht="15.75" customHeight="1">
      <c r="B41" s="24" t="s">
        <v>43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44</v>
      </c>
      <c r="C43" s="3"/>
      <c r="D43" s="3">
        <v>2.19</v>
      </c>
      <c r="E43" s="21">
        <f>D43*E5</f>
        <v>2179.4879999999998</v>
      </c>
    </row>
    <row r="45" spans="2:5">
      <c r="B45" s="2" t="s">
        <v>33</v>
      </c>
      <c r="E45" s="22">
        <f>SUM(F12+F18+F23+E27+E33+E39+E43)</f>
        <v>87162.431200000006</v>
      </c>
    </row>
    <row r="47" spans="2:5">
      <c r="B47" s="20" t="s">
        <v>45</v>
      </c>
    </row>
    <row r="48" spans="2:5">
      <c r="B48" s="20" t="s">
        <v>46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2" workbookViewId="0">
      <selection activeCell="I14" sqref="I1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36</v>
      </c>
    </row>
    <row r="5" spans="2:7">
      <c r="C5" t="s">
        <v>4</v>
      </c>
      <c r="E5" s="3">
        <v>986.2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9546.4159999999993</v>
      </c>
      <c r="G9" s="11">
        <f>F9/D9</f>
        <v>19.787368639237226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3057.2200000000003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1222.8880000000001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13826.523999999999</v>
      </c>
      <c r="G12" s="10"/>
    </row>
    <row r="13" spans="2:7">
      <c r="B13" t="s">
        <v>1</v>
      </c>
      <c r="F13" s="22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3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992.99600000000009</v>
      </c>
      <c r="G15" s="13">
        <f>F15/D15</f>
        <v>2.4251355443755194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6622.3330000000005</v>
      </c>
      <c r="G16" s="13">
        <f>F16/D16</f>
        <v>76.567614753150664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2647.9470000000001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10263.276000000002</v>
      </c>
      <c r="G18" s="10"/>
    </row>
    <row r="19" spans="2:7">
      <c r="B19" t="s">
        <v>2</v>
      </c>
      <c r="F19" s="22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3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6622.3330000000005</v>
      </c>
      <c r="G21" s="13">
        <f>F21/D21</f>
        <v>76.567614753150664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3310.6734000000001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9933.0064000000002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26760.537000000004</v>
      </c>
    </row>
    <row r="28" spans="2:7">
      <c r="E28" s="22"/>
    </row>
    <row r="29" spans="2:7">
      <c r="B29" s="2" t="s">
        <v>26</v>
      </c>
      <c r="E29" s="22"/>
    </row>
    <row r="30" spans="2:7" ht="38.25">
      <c r="B30" s="5" t="s">
        <v>5</v>
      </c>
      <c r="C30" s="4" t="s">
        <v>6</v>
      </c>
      <c r="D30" s="8" t="s">
        <v>20</v>
      </c>
      <c r="E30" s="23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13528.6916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5411.2794000000004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18939.971000000001</v>
      </c>
    </row>
    <row r="34" spans="2:5">
      <c r="E34" s="22"/>
    </row>
    <row r="35" spans="2:5">
      <c r="B35" s="2" t="s">
        <v>28</v>
      </c>
      <c r="E35" s="22"/>
    </row>
    <row r="36" spans="2:5" ht="38.25">
      <c r="B36" s="5" t="s">
        <v>5</v>
      </c>
      <c r="C36" s="4" t="s">
        <v>6</v>
      </c>
      <c r="D36" s="8" t="s">
        <v>20</v>
      </c>
      <c r="E36" s="23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3569.0578000000005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922.09700000000009</v>
      </c>
    </row>
    <row r="39" spans="2:5" ht="30.75" customHeight="1">
      <c r="B39" s="3" t="s">
        <v>13</v>
      </c>
      <c r="C39" s="3"/>
      <c r="D39" s="3"/>
      <c r="E39" s="21">
        <f>SUM(E37:E38)</f>
        <v>4491.1548000000003</v>
      </c>
    </row>
    <row r="41" spans="2:5">
      <c r="B41" s="24" t="s">
        <v>43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44</v>
      </c>
      <c r="C43" s="3"/>
      <c r="D43" s="3">
        <v>2.19</v>
      </c>
      <c r="E43" s="21">
        <f>D43*E5</f>
        <v>2159.7780000000002</v>
      </c>
    </row>
    <row r="45" spans="2:5">
      <c r="B45" s="2" t="s">
        <v>33</v>
      </c>
      <c r="E45" s="22">
        <f>SUM(F12+F18+F23+E27+E33+E39+E43)</f>
        <v>86374.247200000013</v>
      </c>
    </row>
    <row r="47" spans="2:5">
      <c r="B47" s="20" t="s">
        <v>45</v>
      </c>
    </row>
    <row r="48" spans="2:5">
      <c r="B48" s="20" t="s">
        <v>46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37</v>
      </c>
    </row>
    <row r="5" spans="2:7">
      <c r="C5" t="s">
        <v>4</v>
      </c>
      <c r="E5" s="3">
        <v>605.6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23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5862.2079999999996</v>
      </c>
      <c r="G9" s="11">
        <f>F9/D9</f>
        <v>12.150913047984247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1877.3600000000001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750.94400000000007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8490.5119999999988</v>
      </c>
      <c r="G12" s="10"/>
    </row>
    <row r="13" spans="2:7">
      <c r="B13" t="s">
        <v>1</v>
      </c>
      <c r="F13" s="22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3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612.39600000000007</v>
      </c>
      <c r="G15" s="13">
        <f>F15/D15</f>
        <v>1.4956186196453869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4066.6040000000003</v>
      </c>
      <c r="G16" s="13">
        <f>F16/D16</f>
        <v>47.018198635680434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1626.0360000000001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6305.0360000000001</v>
      </c>
      <c r="G18" s="10"/>
    </row>
    <row r="19" spans="2:7">
      <c r="B19" t="s">
        <v>2</v>
      </c>
      <c r="F19" s="22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3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4066.6040000000003</v>
      </c>
      <c r="G21" s="13">
        <f>F21/D21</f>
        <v>47.018198635680434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2032.9992000000002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6099.6032000000005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16432.956000000002</v>
      </c>
    </row>
    <row r="28" spans="2:7">
      <c r="E28" s="22"/>
    </row>
    <row r="29" spans="2:7">
      <c r="B29" s="2" t="s">
        <v>26</v>
      </c>
      <c r="E29" s="22"/>
    </row>
    <row r="30" spans="2:7" ht="38.25">
      <c r="B30" s="5" t="s">
        <v>5</v>
      </c>
      <c r="C30" s="4" t="s">
        <v>6</v>
      </c>
      <c r="D30" s="8" t="s">
        <v>20</v>
      </c>
      <c r="E30" s="23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8307.6208000000006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3322.9272000000001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11630.548000000001</v>
      </c>
    </row>
    <row r="34" spans="2:5">
      <c r="E34" s="22"/>
    </row>
    <row r="35" spans="2:5">
      <c r="B35" s="2" t="s">
        <v>28</v>
      </c>
      <c r="E35" s="22"/>
    </row>
    <row r="36" spans="2:5" ht="38.25">
      <c r="B36" s="5" t="s">
        <v>5</v>
      </c>
      <c r="C36" s="4" t="s">
        <v>6</v>
      </c>
      <c r="D36" s="8" t="s">
        <v>20</v>
      </c>
      <c r="E36" s="23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2191.6664000000001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566.2360000000001</v>
      </c>
    </row>
    <row r="39" spans="2:5" ht="30" customHeight="1">
      <c r="B39" s="3" t="s">
        <v>13</v>
      </c>
      <c r="C39" s="3"/>
      <c r="D39" s="3"/>
      <c r="E39" s="21">
        <f>SUM(E37:E38)</f>
        <v>2757.9023999999999</v>
      </c>
    </row>
    <row r="41" spans="2:5">
      <c r="B41" s="24" t="s">
        <v>43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44</v>
      </c>
      <c r="C43" s="3"/>
      <c r="D43" s="3">
        <v>2.19</v>
      </c>
      <c r="E43" s="21">
        <f>D43*E5</f>
        <v>1326.2640000000001</v>
      </c>
    </row>
    <row r="45" spans="2:5">
      <c r="B45" s="2" t="s">
        <v>33</v>
      </c>
      <c r="E45" s="22">
        <f>SUM(F12+F18+F23+E27+E33+E39+E43)</f>
        <v>53042.821600000003</v>
      </c>
    </row>
    <row r="47" spans="2:5">
      <c r="B47" s="20" t="s">
        <v>45</v>
      </c>
    </row>
    <row r="48" spans="2:5">
      <c r="B48" s="20" t="s">
        <v>46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3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38</v>
      </c>
    </row>
    <row r="5" spans="2:7">
      <c r="C5" t="s">
        <v>4</v>
      </c>
      <c r="E5" s="3">
        <v>380.1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3679.3679999999999</v>
      </c>
      <c r="G9" s="11">
        <f>F9/D9</f>
        <v>7.6264234635713546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1178.3100000000002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471.32400000000001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5329.0019999999995</v>
      </c>
      <c r="G12" s="10"/>
    </row>
    <row r="13" spans="2:7">
      <c r="B13" t="s">
        <v>1</v>
      </c>
      <c r="F13" s="22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3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386.89600000000002</v>
      </c>
      <c r="G15" s="13">
        <f>F15/D15</f>
        <v>0.94489327406828516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2552.3715000000002</v>
      </c>
      <c r="G16" s="13">
        <f>F16/D16</f>
        <v>29.510596600763098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1020.5685000000001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3959.8360000000002</v>
      </c>
      <c r="G18" s="10"/>
    </row>
    <row r="19" spans="2:7">
      <c r="B19" t="s">
        <v>2</v>
      </c>
      <c r="F19" s="22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3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2552.3715000000002</v>
      </c>
      <c r="G21" s="13">
        <f>F21/D21</f>
        <v>29.510596600763098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1275.9957000000002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3828.3672000000006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10314.013500000001</v>
      </c>
    </row>
    <row r="28" spans="2:7">
      <c r="E28" s="22"/>
    </row>
    <row r="29" spans="2:7">
      <c r="B29" s="2" t="s">
        <v>26</v>
      </c>
      <c r="E29" s="22"/>
    </row>
    <row r="30" spans="2:7" ht="38.25">
      <c r="B30" s="5" t="s">
        <v>5</v>
      </c>
      <c r="C30" s="4" t="s">
        <v>6</v>
      </c>
      <c r="D30" s="8" t="s">
        <v>20</v>
      </c>
      <c r="E30" s="23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5214.2118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2085.6087000000002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7299.8204999999998</v>
      </c>
    </row>
    <row r="34" spans="2:5">
      <c r="E34" s="22"/>
    </row>
    <row r="35" spans="2:5">
      <c r="B35" s="2" t="s">
        <v>28</v>
      </c>
      <c r="E35" s="22"/>
    </row>
    <row r="36" spans="2:5" ht="38.25">
      <c r="B36" s="5" t="s">
        <v>5</v>
      </c>
      <c r="C36" s="4" t="s">
        <v>6</v>
      </c>
      <c r="D36" s="8" t="s">
        <v>20</v>
      </c>
      <c r="E36" s="23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1375.5819000000001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355.39350000000002</v>
      </c>
    </row>
    <row r="39" spans="2:5" ht="29.25" customHeight="1">
      <c r="B39" s="3" t="s">
        <v>13</v>
      </c>
      <c r="C39" s="3"/>
      <c r="D39" s="3"/>
      <c r="E39" s="21">
        <f>SUM(E37:E38)</f>
        <v>1730.9754000000003</v>
      </c>
    </row>
    <row r="41" spans="2:5">
      <c r="B41" s="24" t="s">
        <v>43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44</v>
      </c>
      <c r="C43" s="3"/>
      <c r="D43" s="3">
        <v>2.19</v>
      </c>
      <c r="E43" s="21">
        <f>D43*E5</f>
        <v>832.41899999999998</v>
      </c>
    </row>
    <row r="45" spans="2:5">
      <c r="B45" s="2" t="s">
        <v>33</v>
      </c>
      <c r="E45" s="22">
        <f>SUM(F12+F18+F23+E27+E33+E39+E43)</f>
        <v>33294.433599999997</v>
      </c>
    </row>
    <row r="47" spans="2:5">
      <c r="B47" s="20" t="s">
        <v>45</v>
      </c>
    </row>
    <row r="48" spans="2:5">
      <c r="B48" s="20" t="s">
        <v>46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39</v>
      </c>
    </row>
    <row r="5" spans="2:7">
      <c r="C5" t="s">
        <v>4</v>
      </c>
      <c r="E5" s="3">
        <v>607.6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5881.5680000000002</v>
      </c>
      <c r="G9" s="11">
        <f>F9/D9</f>
        <v>12.191041558710747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1883.5600000000002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753.42399999999998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8518.5519999999997</v>
      </c>
      <c r="G12" s="10"/>
    </row>
    <row r="13" spans="2:7">
      <c r="B13" t="s">
        <v>1</v>
      </c>
      <c r="F13" s="22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3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614.39600000000007</v>
      </c>
      <c r="G15" s="13">
        <f>F15/D15</f>
        <v>1.5005031016460706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4080.0340000000001</v>
      </c>
      <c r="G16" s="13">
        <f>F16/D16</f>
        <v>47.173476702508964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1631.4060000000002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6325.8360000000002</v>
      </c>
      <c r="G18" s="10"/>
    </row>
    <row r="19" spans="2:7">
      <c r="B19" t="s">
        <v>2</v>
      </c>
      <c r="F19" s="22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3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4080.0340000000001</v>
      </c>
      <c r="G21" s="13">
        <f>F21/D21</f>
        <v>47.173476702508964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2039.7132000000001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6119.7471999999998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16487.226000000002</v>
      </c>
    </row>
    <row r="28" spans="2:7">
      <c r="E28" s="22"/>
    </row>
    <row r="29" spans="2:7">
      <c r="B29" s="2" t="s">
        <v>26</v>
      </c>
      <c r="E29" s="22"/>
    </row>
    <row r="30" spans="2:7" ht="38.25">
      <c r="B30" s="5" t="s">
        <v>5</v>
      </c>
      <c r="C30" s="4" t="s">
        <v>6</v>
      </c>
      <c r="D30" s="8" t="s">
        <v>20</v>
      </c>
      <c r="E30" s="23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8335.0568000000003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3333.9012000000002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11668.958000000001</v>
      </c>
    </row>
    <row r="34" spans="2:5">
      <c r="E34" s="22"/>
    </row>
    <row r="35" spans="2:5">
      <c r="B35" s="2" t="s">
        <v>28</v>
      </c>
      <c r="E35" s="22"/>
    </row>
    <row r="36" spans="2:5" ht="38.25">
      <c r="B36" s="5" t="s">
        <v>5</v>
      </c>
      <c r="C36" s="4" t="s">
        <v>6</v>
      </c>
      <c r="D36" s="8" t="s">
        <v>20</v>
      </c>
      <c r="E36" s="23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2198.9044000000004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568.10600000000011</v>
      </c>
    </row>
    <row r="39" spans="2:5" ht="30" customHeight="1">
      <c r="B39" s="3" t="s">
        <v>13</v>
      </c>
      <c r="C39" s="3"/>
      <c r="D39" s="3"/>
      <c r="E39" s="21">
        <f>SUM(E37:E38)</f>
        <v>2767.0104000000006</v>
      </c>
    </row>
    <row r="41" spans="2:5">
      <c r="B41" s="24" t="s">
        <v>43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44</v>
      </c>
      <c r="C43" s="3"/>
      <c r="D43" s="3">
        <v>2.19</v>
      </c>
      <c r="E43" s="21">
        <f>D43*E5</f>
        <v>1330.644</v>
      </c>
    </row>
    <row r="45" spans="2:5">
      <c r="B45" s="2" t="s">
        <v>33</v>
      </c>
      <c r="E45" s="22">
        <f>SUM(F12+F18+F23+E27+E33+E39+E43)</f>
        <v>53217.973599999998</v>
      </c>
    </row>
    <row r="47" spans="2:5">
      <c r="B47" s="20" t="s">
        <v>45</v>
      </c>
    </row>
    <row r="48" spans="2:5">
      <c r="B48" s="20" t="s">
        <v>46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40</v>
      </c>
    </row>
    <row r="5" spans="2:7">
      <c r="C5" t="s">
        <v>4</v>
      </c>
      <c r="E5" s="3">
        <v>1001.1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9690.6479999999992</v>
      </c>
      <c r="G9" s="11">
        <f>F9/D9</f>
        <v>20.086326044149651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3103.4100000000003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1241.364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14035.421999999999</v>
      </c>
      <c r="G12" s="10"/>
    </row>
    <row r="13" spans="2:7">
      <c r="B13" t="s">
        <v>1</v>
      </c>
      <c r="F13" s="22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3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1007.8960000000001</v>
      </c>
      <c r="G15" s="13">
        <f>F15/D15</f>
        <v>2.4615249352806137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6722.3864999999996</v>
      </c>
      <c r="G16" s="13">
        <f>F16/D16</f>
        <v>77.724436351023243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2687.9535000000001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10418.235999999999</v>
      </c>
      <c r="G18" s="10"/>
    </row>
    <row r="19" spans="2:7">
      <c r="B19" t="s">
        <v>2</v>
      </c>
      <c r="F19" s="22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3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6722.3864999999996</v>
      </c>
      <c r="G21" s="13">
        <f>F21/D21</f>
        <v>77.724436351023243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3360.6927000000001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10083.0792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27164.848500000004</v>
      </c>
    </row>
    <row r="28" spans="2:7">
      <c r="E28" s="22"/>
    </row>
    <row r="29" spans="2:7">
      <c r="B29" s="2" t="s">
        <v>26</v>
      </c>
      <c r="E29" s="22"/>
    </row>
    <row r="30" spans="2:7" ht="38.25">
      <c r="B30" s="5" t="s">
        <v>5</v>
      </c>
      <c r="C30" s="4" t="s">
        <v>6</v>
      </c>
      <c r="D30" s="8" t="s">
        <v>20</v>
      </c>
      <c r="E30" s="23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13733.0898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5493.0357000000004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19226.125500000002</v>
      </c>
    </row>
    <row r="34" spans="2:5">
      <c r="E34" s="22"/>
    </row>
    <row r="35" spans="2:5">
      <c r="B35" s="2" t="s">
        <v>28</v>
      </c>
      <c r="E35" s="22"/>
    </row>
    <row r="36" spans="2:5" ht="38.25">
      <c r="B36" s="5" t="s">
        <v>5</v>
      </c>
      <c r="C36" s="4" t="s">
        <v>6</v>
      </c>
      <c r="D36" s="8" t="s">
        <v>20</v>
      </c>
      <c r="E36" s="23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3622.9809000000005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936.02850000000012</v>
      </c>
    </row>
    <row r="39" spans="2:5" ht="30" customHeight="1">
      <c r="B39" s="3" t="s">
        <v>13</v>
      </c>
      <c r="C39" s="3"/>
      <c r="D39" s="3"/>
      <c r="E39" s="21">
        <f>SUM(E37:E38)</f>
        <v>4559.0094000000008</v>
      </c>
    </row>
    <row r="41" spans="2:5">
      <c r="B41" s="24" t="s">
        <v>43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44</v>
      </c>
      <c r="C43" s="3"/>
      <c r="D43" s="3">
        <v>2.19</v>
      </c>
      <c r="E43" s="21">
        <f>D43*E5</f>
        <v>2192.4090000000001</v>
      </c>
    </row>
    <row r="45" spans="2:5">
      <c r="B45" s="2" t="s">
        <v>33</v>
      </c>
      <c r="E45" s="22">
        <f>SUM(F12+F18+F23+E27+E33+E39+E43)</f>
        <v>87679.129599999986</v>
      </c>
    </row>
    <row r="47" spans="2:5">
      <c r="B47" s="20" t="s">
        <v>45</v>
      </c>
    </row>
    <row r="48" spans="2:5">
      <c r="B48" s="20" t="s">
        <v>46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41</v>
      </c>
    </row>
    <row r="5" spans="2:7">
      <c r="C5" t="s">
        <v>4</v>
      </c>
      <c r="E5" s="3">
        <v>624.1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23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6041.2880000000005</v>
      </c>
      <c r="G9" s="11">
        <f>F9/D9</f>
        <v>12.522101772204374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1934.71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773.88400000000001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8749.8820000000014</v>
      </c>
      <c r="G12" s="10"/>
    </row>
    <row r="13" spans="2:7">
      <c r="B13" t="s">
        <v>1</v>
      </c>
      <c r="F13" s="22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3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630.89600000000007</v>
      </c>
      <c r="G15" s="13">
        <f>F15/D15</f>
        <v>1.5408000781517122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4190.8315000000002</v>
      </c>
      <c r="G16" s="13">
        <f>F16/D16</f>
        <v>48.454520753844378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1675.7085000000002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6497.4359999999997</v>
      </c>
      <c r="G18" s="10"/>
    </row>
    <row r="19" spans="2:7">
      <c r="B19" t="s">
        <v>2</v>
      </c>
      <c r="F19" s="22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3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4190.8315000000002</v>
      </c>
      <c r="G21" s="13">
        <f>F21/D21</f>
        <v>48.454520753844378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2095.1037000000001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6285.9351999999999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16934.953500000003</v>
      </c>
    </row>
    <row r="28" spans="2:7">
      <c r="E28" s="22"/>
    </row>
    <row r="29" spans="2:7">
      <c r="B29" s="2" t="s">
        <v>26</v>
      </c>
      <c r="E29" s="22"/>
    </row>
    <row r="30" spans="2:7" ht="38.25">
      <c r="B30" s="5" t="s">
        <v>5</v>
      </c>
      <c r="C30" s="4" t="s">
        <v>6</v>
      </c>
      <c r="D30" s="8" t="s">
        <v>20</v>
      </c>
      <c r="E30" s="23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8561.4038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3424.4367000000002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11985.8405</v>
      </c>
    </row>
    <row r="34" spans="2:5">
      <c r="E34" s="22"/>
    </row>
    <row r="35" spans="2:5">
      <c r="B35" s="2" t="s">
        <v>28</v>
      </c>
      <c r="E35" s="22"/>
    </row>
    <row r="36" spans="2:5" ht="38.25">
      <c r="B36" s="5" t="s">
        <v>5</v>
      </c>
      <c r="C36" s="4" t="s">
        <v>6</v>
      </c>
      <c r="D36" s="8" t="s">
        <v>20</v>
      </c>
      <c r="E36" s="23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2258.6179000000002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583.5335</v>
      </c>
    </row>
    <row r="39" spans="2:5" ht="30" customHeight="1">
      <c r="B39" s="3" t="s">
        <v>13</v>
      </c>
      <c r="C39" s="3"/>
      <c r="D39" s="3"/>
      <c r="E39" s="21">
        <f>SUM(E37:E38)</f>
        <v>2842.1514000000002</v>
      </c>
    </row>
    <row r="41" spans="2:5">
      <c r="B41" s="24" t="s">
        <v>43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44</v>
      </c>
      <c r="C43" s="3"/>
      <c r="D43" s="3">
        <v>2.19</v>
      </c>
      <c r="E43" s="21">
        <f>D43*E5</f>
        <v>1366.779</v>
      </c>
    </row>
    <row r="45" spans="2:5">
      <c r="B45" s="2" t="s">
        <v>33</v>
      </c>
      <c r="E45" s="22">
        <f>SUM(F12+F18+F23+E27+E33+E39+E43)</f>
        <v>54662.977600000006</v>
      </c>
    </row>
    <row r="47" spans="2:5">
      <c r="B47" s="20" t="s">
        <v>45</v>
      </c>
    </row>
    <row r="48" spans="2:5">
      <c r="B48" s="20" t="s">
        <v>46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42</v>
      </c>
    </row>
    <row r="5" spans="2:7">
      <c r="C5" t="s">
        <v>4</v>
      </c>
      <c r="E5" s="3">
        <v>2024.4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19596.191999999999</v>
      </c>
      <c r="G9" s="11">
        <f>F9/D9</f>
        <v>40.618078557363454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6275.64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2510.2560000000003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28382.088</v>
      </c>
      <c r="G12" s="10"/>
    </row>
    <row r="13" spans="2:7">
      <c r="B13" t="s">
        <v>1</v>
      </c>
      <c r="F13" s="22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3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2031.1960000000001</v>
      </c>
      <c r="G15" s="13">
        <f>F15/D15</f>
        <v>4.9606701509304942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13593.846</v>
      </c>
      <c r="G16" s="13">
        <f>F16/D16</f>
        <v>157.17245924384324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5435.5140000000001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21060.556</v>
      </c>
      <c r="G18" s="10"/>
    </row>
    <row r="19" spans="2:7">
      <c r="B19" t="s">
        <v>2</v>
      </c>
      <c r="F19" s="22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3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13593.846</v>
      </c>
      <c r="G21" s="13">
        <f>F21/D21</f>
        <v>157.17245924384324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6795.9108000000006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20389.756799999999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54932.094000000005</v>
      </c>
    </row>
    <row r="28" spans="2:7">
      <c r="E28" s="22"/>
    </row>
    <row r="29" spans="2:7">
      <c r="B29" s="2" t="s">
        <v>26</v>
      </c>
      <c r="E29" s="22"/>
    </row>
    <row r="30" spans="2:7" ht="38.25">
      <c r="B30" s="5" t="s">
        <v>5</v>
      </c>
      <c r="C30" s="4" t="s">
        <v>6</v>
      </c>
      <c r="D30" s="8" t="s">
        <v>20</v>
      </c>
      <c r="E30" s="23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27770.7192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11107.882800000001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38878.601999999999</v>
      </c>
    </row>
    <row r="34" spans="2:5">
      <c r="E34" s="22"/>
    </row>
    <row r="35" spans="2:5">
      <c r="B35" s="2" t="s">
        <v>28</v>
      </c>
      <c r="E35" s="22"/>
    </row>
    <row r="36" spans="2:5" ht="38.25">
      <c r="B36" s="5" t="s">
        <v>5</v>
      </c>
      <c r="C36" s="4" t="s">
        <v>6</v>
      </c>
      <c r="D36" s="8" t="s">
        <v>20</v>
      </c>
      <c r="E36" s="23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7326.3036000000011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1892.8140000000003</v>
      </c>
    </row>
    <row r="39" spans="2:5" ht="31.5" customHeight="1">
      <c r="B39" s="3" t="s">
        <v>13</v>
      </c>
      <c r="C39" s="3"/>
      <c r="D39" s="3"/>
      <c r="E39" s="21">
        <f>SUM(E37:E38)</f>
        <v>9219.1176000000014</v>
      </c>
    </row>
    <row r="41" spans="2:5">
      <c r="B41" s="24" t="s">
        <v>43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44</v>
      </c>
      <c r="C43" s="3"/>
      <c r="D43" s="3">
        <v>2.19</v>
      </c>
      <c r="E43" s="21">
        <f>D43*E5</f>
        <v>4433.4359999999997</v>
      </c>
    </row>
    <row r="45" spans="2:5">
      <c r="B45" s="2" t="s">
        <v>33</v>
      </c>
      <c r="E45" s="22">
        <f>SUM(F12+F18+F23+E27+E33+E39+E43)</f>
        <v>177295.65039999998</v>
      </c>
    </row>
    <row r="47" spans="2:5">
      <c r="B47" s="20" t="s">
        <v>45</v>
      </c>
    </row>
    <row r="48" spans="2:5">
      <c r="B48" s="20" t="s">
        <v>46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topLeftCell="A22" workbookViewId="0">
      <selection activeCell="G43" sqref="G43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34</v>
      </c>
    </row>
    <row r="5" spans="2:7">
      <c r="C5" t="s">
        <v>4</v>
      </c>
      <c r="E5" s="3">
        <v>618.6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5988.0479999999998</v>
      </c>
      <c r="G9" s="11">
        <f>F9/D9</f>
        <v>12.411748367706497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1917.66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767.06400000000008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8672.771999999999</v>
      </c>
      <c r="G12" s="10"/>
    </row>
    <row r="13" spans="2:7">
      <c r="B13" t="s">
        <v>1</v>
      </c>
      <c r="F13" s="22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3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625.39600000000007</v>
      </c>
      <c r="G15" s="13">
        <f>F15/D15</f>
        <v>1.5273677526498317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4153.8990000000003</v>
      </c>
      <c r="G16" s="13">
        <f>F16/D16</f>
        <v>48.027506070065911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1660.941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6440.2359999999999</v>
      </c>
      <c r="G18" s="10"/>
    </row>
    <row r="19" spans="2:7">
      <c r="B19" t="s">
        <v>2</v>
      </c>
      <c r="F19" s="22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3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4153.8990000000003</v>
      </c>
      <c r="G21" s="13">
        <f>F21/D21</f>
        <v>48.027506070065911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2076.6402000000003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6230.5392000000011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16785.711000000003</v>
      </c>
    </row>
    <row r="28" spans="2:7">
      <c r="E28" s="22"/>
    </row>
    <row r="29" spans="2:7">
      <c r="B29" s="2" t="s">
        <v>26</v>
      </c>
      <c r="E29" s="22"/>
    </row>
    <row r="30" spans="2:7" ht="38.25">
      <c r="B30" s="5" t="s">
        <v>5</v>
      </c>
      <c r="C30" s="4" t="s">
        <v>6</v>
      </c>
      <c r="D30" s="8" t="s">
        <v>20</v>
      </c>
      <c r="E30" s="23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8485.9547999999995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3394.2582000000002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11880.213</v>
      </c>
    </row>
    <row r="34" spans="2:5">
      <c r="E34" s="22"/>
    </row>
    <row r="35" spans="2:5">
      <c r="B35" s="2" t="s">
        <v>28</v>
      </c>
      <c r="E35" s="22"/>
    </row>
    <row r="36" spans="2:5" ht="38.25">
      <c r="B36" s="5" t="s">
        <v>5</v>
      </c>
      <c r="C36" s="4" t="s">
        <v>6</v>
      </c>
      <c r="D36" s="8" t="s">
        <v>20</v>
      </c>
      <c r="E36" s="23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2238.7134000000001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578.39100000000008</v>
      </c>
    </row>
    <row r="39" spans="2:5" ht="30.75" customHeight="1">
      <c r="B39" s="3" t="s">
        <v>13</v>
      </c>
      <c r="C39" s="3"/>
      <c r="D39" s="3"/>
      <c r="E39" s="21">
        <f>SUM(E37:E38)</f>
        <v>2817.1044000000002</v>
      </c>
    </row>
    <row r="41" spans="2:5">
      <c r="B41" s="24" t="s">
        <v>43</v>
      </c>
      <c r="C41" s="24"/>
      <c r="D41" s="24"/>
      <c r="E41" s="24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44</v>
      </c>
      <c r="C43" s="3"/>
      <c r="D43" s="3">
        <v>2.19</v>
      </c>
      <c r="E43" s="21">
        <f>D43*E5</f>
        <v>1354.7339999999999</v>
      </c>
    </row>
    <row r="45" spans="2:5">
      <c r="B45" s="2" t="s">
        <v>33</v>
      </c>
      <c r="E45" s="22">
        <f>SUM(F12+F18+F23+E27+E33+E39+E43)</f>
        <v>54181.309599999993</v>
      </c>
    </row>
    <row r="47" spans="2:5">
      <c r="B47" s="20" t="s">
        <v>45</v>
      </c>
    </row>
    <row r="48" spans="2:5">
      <c r="B48" s="20" t="s">
        <v>46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</vt:lpstr>
      <vt:lpstr>3</vt:lpstr>
      <vt:lpstr>4</vt:lpstr>
      <vt:lpstr>6</vt:lpstr>
      <vt:lpstr>8</vt:lpstr>
      <vt:lpstr>15</vt:lpstr>
      <vt:lpstr>17</vt:lpstr>
      <vt:lpstr>19</vt:lpstr>
      <vt:lpstr>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2015-03-27T08:46:05Z</dcterms:modified>
</cp:coreProperties>
</file>