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42" sheetId="15" r:id="rId1"/>
    <sheet name="44" sheetId="16" r:id="rId2"/>
    <sheet name="46" sheetId="17" r:id="rId3"/>
    <sheet name="49" sheetId="18" r:id="rId4"/>
  </sheets>
  <calcPr calcId="125725" refMode="R1C1"/>
</workbook>
</file>

<file path=xl/calcChain.xml><?xml version="1.0" encoding="utf-8"?>
<calcChain xmlns="http://schemas.openxmlformats.org/spreadsheetml/2006/main">
  <c r="E43" i="15"/>
  <c r="E45" s="1"/>
  <c r="E43" i="16"/>
  <c r="E45" s="1"/>
  <c r="E43" i="17"/>
  <c r="E45" s="1"/>
  <c r="E45" i="18"/>
  <c r="E43"/>
  <c r="E38" i="17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6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5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8"/>
  <c r="E37"/>
  <c r="E39" s="1"/>
  <c r="D33"/>
  <c r="E32"/>
  <c r="E33" s="1"/>
  <c r="E31"/>
  <c r="E27"/>
  <c r="E23"/>
  <c r="F22"/>
  <c r="F21"/>
  <c r="F23" s="1"/>
  <c r="E18"/>
  <c r="F17"/>
  <c r="F16"/>
  <c r="G16" s="1"/>
  <c r="F15"/>
  <c r="G15" s="1"/>
  <c r="E12"/>
  <c r="F11"/>
  <c r="F10"/>
  <c r="F9"/>
  <c r="F12" s="1"/>
  <c r="F12" i="17" l="1"/>
  <c r="F23"/>
  <c r="E33"/>
  <c r="F12" i="16"/>
  <c r="E33"/>
  <c r="F12" i="15"/>
  <c r="E33"/>
  <c r="G21" i="17"/>
  <c r="F23" i="16"/>
  <c r="F23" i="15"/>
  <c r="G21" i="18"/>
  <c r="F18"/>
  <c r="G9"/>
</calcChain>
</file>

<file path=xl/sharedStrings.xml><?xml version="1.0" encoding="utf-8"?>
<sst xmlns="http://schemas.openxmlformats.org/spreadsheetml/2006/main" count="304" uniqueCount="42">
  <si>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</si>
  <si>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</si>
  <si>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</si>
  <si>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</si>
  <si>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</si>
  <si>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</si>
  <si>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</si>
  <si>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</si>
  <si>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</si>
  <si>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</si>
  <si>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</si>
  <si>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</si>
  <si>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</si>
  <si>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</si>
  <si>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</si>
  <si>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</si>
  <si>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</si>
  <si>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</si>
  <si>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</si>
  <si>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</si>
  <si>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</si>
  <si>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</si>
  <si>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</si>
  <si>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</si>
  <si>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</si>
  <si>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</si>
  <si>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</si>
  <si>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</si>
  <si>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</si>
  <si>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</si>
  <si>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</si>
  <si>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</si>
  <si>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</si>
  <si>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</si>
  <si>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Нечепуренко  д.№ 49</t>
  </si>
  <si>
    <t>по адресу ул. Нечепуренко  д.№ 42</t>
  </si>
  <si>
    <t>по адресу ул. Нечепуренко  д.№ 44</t>
  </si>
  <si>
    <t>по адресу ул. Нечепуренко  д.№ 46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</si>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</sst>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B29" sqref="B2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35</v>
      </c>
    </row>
    <row r="5" spans="2:7">
      <c r="C5" t="s">
        <v>4</v>
      </c>
      <c r="E5" s="3">
        <v>3058.4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29605.312000000002</v>
      </c>
      <c r="G9" s="11">
        <f>F9/D9</f>
        <v>61.36451860296404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9481.0400000000009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3792.4160000000002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42878.767999999996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3065.1959999999999</v>
      </c>
      <c r="G15" s="13">
        <f>F15/D15</f>
        <v>7.4859473452840328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20537.155999999999</v>
      </c>
      <c r="G16" s="13">
        <f>F16/D16</f>
        <v>237.45121979419585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8211.8040000000001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31814.155999999999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20537.155999999999</v>
      </c>
      <c r="G21" s="13">
        <f>F21/D21</f>
        <v>237.45121979419585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10267.0488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30804.2048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82989.684000000008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41955.131200000003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16781.4408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58736.572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11068.349600000001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2859.6040000000003</v>
      </c>
    </row>
    <row r="39" spans="2:5" ht="30" customHeight="1">
      <c r="B39" s="3" t="s">
        <v>13</v>
      </c>
      <c r="C39" s="3"/>
      <c r="D39" s="3"/>
      <c r="E39" s="22">
        <f>SUM(E37:E38)</f>
        <v>13927.953600000001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6697.8959999999997</v>
      </c>
    </row>
    <row r="45" spans="2:5">
      <c r="B45" s="2" t="s">
        <v>33</v>
      </c>
      <c r="E45" s="23">
        <f>SUM(F12+F18+F23+E27+E33+E39+E43)</f>
        <v>267849.23440000002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21" workbookViewId="0">
      <selection activeCell="G25" sqref="G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36</v>
      </c>
    </row>
    <row r="5" spans="2:7">
      <c r="C5" t="s">
        <v>4</v>
      </c>
      <c r="E5" s="3">
        <v>2305.4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22316.272000000001</v>
      </c>
      <c r="G9" s="11">
        <f>F9/D9</f>
        <v>46.256134314436729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7146.7400000000007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2858.6959999999999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32321.708000000002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2312.1959999999999</v>
      </c>
      <c r="G15" s="13">
        <f>F15/D15</f>
        <v>5.6469398720265715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15480.761</v>
      </c>
      <c r="G16" s="13">
        <f>F16/D16</f>
        <v>178.98902763325242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6189.9990000000007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23982.956000000002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15480.761</v>
      </c>
      <c r="G21" s="13">
        <f>F21/D21</f>
        <v>178.98902763325242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7739.2278000000006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23219.988799999999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62557.02900000001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31625.477200000001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12649.729800000001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44275.207000000002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8343.2426000000014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2155.5490000000004</v>
      </c>
    </row>
    <row r="39" spans="2:5" ht="32.25" customHeight="1">
      <c r="B39" s="3" t="s">
        <v>13</v>
      </c>
      <c r="C39" s="3"/>
      <c r="D39" s="3"/>
      <c r="E39" s="22">
        <f>SUM(E37:E38)</f>
        <v>10498.791600000002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5048.826</v>
      </c>
    </row>
    <row r="45" spans="2:5">
      <c r="B45" s="2" t="s">
        <v>33</v>
      </c>
      <c r="E45" s="23">
        <f>SUM(F12+F18+F23+E27+E33+E39+E43)</f>
        <v>201904.50640000001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E5" sqref="E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37</v>
      </c>
    </row>
    <row r="5" spans="2:7">
      <c r="C5" t="s">
        <v>4</v>
      </c>
      <c r="E5" s="3">
        <v>1955.1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18925.367999999999</v>
      </c>
      <c r="G9" s="11">
        <f>F9/D9</f>
        <v>39.227625660690222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6060.8099999999995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2424.3240000000001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27410.502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1961.896</v>
      </c>
      <c r="G15" s="13">
        <f>F15/D15</f>
        <v>4.791422849606799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13128.496499999999</v>
      </c>
      <c r="G16" s="13">
        <f>F16/D16</f>
        <v>151.79207422823447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5249.4435000000003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20339.835999999999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13128.496499999999</v>
      </c>
      <c r="G21" s="13">
        <f>F21/D21</f>
        <v>151.79207422823447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6563.2707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19691.767199999998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53051.638500000001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26820.061799999999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10727.6337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37547.695500000002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7075.5069000000003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1828.0185000000001</v>
      </c>
    </row>
    <row r="39" spans="2:5" ht="30.75" customHeight="1">
      <c r="B39" s="3" t="s">
        <v>13</v>
      </c>
      <c r="C39" s="3"/>
      <c r="D39" s="3"/>
      <c r="E39" s="22">
        <f>SUM(E37:E38)</f>
        <v>8903.5254000000004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4281.6689999999999</v>
      </c>
    </row>
    <row r="45" spans="2:5">
      <c r="B45" s="2" t="s">
        <v>33</v>
      </c>
      <c r="E45" s="23">
        <f>SUM(F12+F18+F23+E27+E33+E39+E43)</f>
        <v>171226.63360000003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21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34</v>
      </c>
    </row>
    <row r="5" spans="2:7">
      <c r="C5" t="s">
        <v>4</v>
      </c>
      <c r="E5" s="3">
        <v>3219.6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31165.727999999999</v>
      </c>
      <c r="G9" s="11">
        <f>F9/D9</f>
        <v>64.598876567519952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9980.76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3992.3039999999996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45138.791999999994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3226.3959999999997</v>
      </c>
      <c r="G15" s="13">
        <f>F15/D15</f>
        <v>7.8796365945391491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21619.613999999998</v>
      </c>
      <c r="G16" s="13">
        <f>F16/D16</f>
        <v>249.96663198057578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8644.6260000000002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33490.635999999999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21619.613999999998</v>
      </c>
      <c r="G21" s="13">
        <f>F21/D21</f>
        <v>249.96663198057578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10808.197200000001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32427.811199999996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87363.846000000005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44166.472799999996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17665.945199999998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61832.417999999991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11651.732400000001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3010.326</v>
      </c>
    </row>
    <row r="39" spans="2:5" ht="30.75" customHeight="1">
      <c r="B39" s="3" t="s">
        <v>13</v>
      </c>
      <c r="C39" s="3"/>
      <c r="D39" s="3"/>
      <c r="E39" s="22">
        <f>SUM(E37:E38)</f>
        <v>14662.058400000002</v>
      </c>
    </row>
    <row r="41" spans="2:5" ht="16.5" customHeight="1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7050.924</v>
      </c>
    </row>
    <row r="45" spans="2:5">
      <c r="B45" s="2" t="s">
        <v>33</v>
      </c>
      <c r="E45" s="23">
        <f>SUM(F12+F18+F23+E27+E33+E39+E43)</f>
        <v>281966.48559999996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42</vt:lpstr>
      <vt:lpstr>44</vt:lpstr>
      <vt:lpstr>46</vt:lpstr>
      <vt:lpstr>49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2015-03-27T10:58:19Z</dcterms:modified>
</cp:coreProperties>
</file>