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60"/>
  <c r="K59"/>
  <c r="H60"/>
  <c r="H59"/>
  <c r="J14" i="16"/>
  <c r="G14"/>
  <c r="K30" i="8"/>
  <c r="H30"/>
  <c r="A18" i="16"/>
  <c r="B34" i="8"/>
  <c r="M34" i="16"/>
  <c r="M37"/>
  <c r="M38"/>
  <c r="M35"/>
  <c r="M43"/>
  <c r="M40"/>
  <c r="M41"/>
  <c r="M42"/>
  <c r="M39"/>
  <c r="M3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<sst xmlns="http://schemas.openxmlformats.org/spreadsheetml/2006/main" count="240" uniqueCount="156">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</sst>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8"/>
  <sheetViews>
    <sheetView showGridLines="0" tabSelected="1" topLeftCell="C31" workbookViewId="0">
      <selection activeCell="L20" sqref="L2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703.76/1000</f>
        <v>0.70375999999999994</v>
      </c>
      <c r="I27" s="137"/>
      <c r="J27" s="35" t="s">
        <v>6</v>
      </c>
      <c r="K27" s="138">
        <f>7438.75/1000</f>
        <v>7.4387499999999998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703.76/1000</f>
        <v>0.70375999999999994</v>
      </c>
      <c r="I29" s="137"/>
      <c r="J29" s="35" t="s">
        <v>6</v>
      </c>
      <c r="K29" s="138">
        <f>7438.75/1000</f>
        <v>7.4387499999999998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2.281E-2</v>
      </c>
      <c r="I30" s="137"/>
      <c r="J30" s="35" t="s">
        <v>8</v>
      </c>
      <c r="K30" s="138">
        <f>(X14+X15)/1000</f>
        <v>2.281E-2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266.67/1000</f>
        <v>0.26667000000000002</v>
      </c>
      <c r="I31" s="137"/>
      <c r="J31" s="35" t="s">
        <v>6</v>
      </c>
      <c r="K31" s="138">
        <f>2939.04/1000</f>
        <v>2.9390399999999999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72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60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72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6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>
      <c r="C67" s="49"/>
      <c r="D67" s="49"/>
      <c r="E67" s="49"/>
      <c r="F67" s="49"/>
      <c r="G67" s="49"/>
    </row>
    <row r="68" spans="2:22">
      <c r="C68" s="49"/>
      <c r="D68" s="49"/>
      <c r="E68" s="49"/>
      <c r="F68" s="49"/>
      <c r="G68" s="49"/>
    </row>
    <row r="69" spans="2:22">
      <c r="C69" s="49"/>
      <c r="D69" s="49"/>
      <c r="E69" s="49"/>
      <c r="F69" s="49"/>
      <c r="G69" s="49"/>
    </row>
    <row r="70" spans="2:22">
      <c r="C70" s="49"/>
      <c r="D70" s="49"/>
      <c r="E70" s="49"/>
      <c r="F70" s="49"/>
      <c r="G70" s="49"/>
    </row>
    <row r="71" spans="2:22">
      <c r="C71" s="49"/>
      <c r="D71" s="49"/>
      <c r="E71" s="49"/>
      <c r="F71" s="49"/>
      <c r="G71" s="49"/>
    </row>
    <row r="72" spans="2:22">
      <c r="C72" s="49"/>
      <c r="D72" s="49"/>
      <c r="E72" s="49"/>
      <c r="F72" s="49"/>
      <c r="G72" s="49"/>
    </row>
    <row r="73" spans="2:22">
      <c r="C73" s="49"/>
      <c r="D73" s="49"/>
      <c r="E73" s="49"/>
      <c r="F73" s="49"/>
      <c r="G73" s="49"/>
    </row>
    <row r="74" spans="2:22">
      <c r="C74" s="49"/>
      <c r="D74" s="49"/>
      <c r="E74" s="49"/>
      <c r="F74" s="49"/>
      <c r="G74" s="49"/>
    </row>
    <row r="75" spans="2:22">
      <c r="C75" s="49"/>
      <c r="D75" s="49"/>
      <c r="E75" s="49"/>
      <c r="F75" s="49"/>
      <c r="G75" s="49"/>
    </row>
    <row r="76" spans="2:22">
      <c r="C76" s="49"/>
      <c r="D76" s="49"/>
      <c r="E76" s="49"/>
      <c r="F76" s="49"/>
      <c r="G76" s="49"/>
    </row>
    <row r="77" spans="2:22">
      <c r="C77" s="49"/>
      <c r="D77" s="49"/>
      <c r="E77" s="49"/>
      <c r="F77" s="49"/>
      <c r="G77" s="49"/>
    </row>
    <row r="78" spans="2:22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703.76/1000</f>
        <v>0.70375999999999994</v>
      </c>
      <c r="H11" s="137"/>
      <c r="I11" s="55" t="s">
        <v>6</v>
      </c>
      <c r="J11" s="138">
        <f>7438.75/1000</f>
        <v>7.4387499999999998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38">
        <f>7438.75/1000</f>
        <v>7.4387499999999998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2.281E-2</v>
      </c>
      <c r="H14" s="137"/>
      <c r="I14" s="55" t="s">
        <v>8</v>
      </c>
      <c r="J14" s="138">
        <f>(P14+P15)/1000</f>
        <v>2.281E-2</v>
      </c>
      <c r="K14" s="139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266.67/1000</f>
        <v>0.26667000000000002</v>
      </c>
      <c r="H15" s="163"/>
      <c r="I15" s="55" t="s">
        <v>6</v>
      </c>
      <c r="J15" s="138">
        <f>2939.04/1000</f>
        <v>2.9390399999999999</v>
      </c>
      <c r="K15" s="139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4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4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4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4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4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2015-04-25T14:11:28Z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