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1" sheetId="21" r:id="rId1"/>
    <sheet name="2А" sheetId="22" r:id="rId2"/>
    <sheet name="4" sheetId="23" r:id="rId3"/>
    <sheet name="6" sheetId="24" r:id="rId4"/>
    <sheet name="8А" sheetId="25" r:id="rId5"/>
  </sheets>
  <calcPr calcId="125725" refMode="R1C1"/>
</workbook>
</file>

<file path=xl/calcChain.xml><?xml version="1.0" encoding="utf-8"?>
<calcChain xmlns="http://schemas.openxmlformats.org/spreadsheetml/2006/main">
  <c r="D28" i="25"/>
  <c r="D28" i="24"/>
  <c r="D31" i="23"/>
  <c r="D28" i="22"/>
  <c r="D31" i="21"/>
  <c r="D15" i="23"/>
  <c r="D21" i="21"/>
  <c r="D24"/>
  <c r="D15" l="1"/>
  <c r="D22"/>
  <c r="D22" i="23"/>
  <c r="D25" i="21"/>
  <c r="D22" i="22"/>
  <c r="D25" i="23"/>
  <c r="D22" i="24"/>
  <c r="D22" i="25"/>
  <c r="D15"/>
  <c r="D15" i="24"/>
  <c r="D15" i="22"/>
</calcChain>
</file>

<file path=xl/sharedStrings.xml><?xml version="1.0" encoding="utf-8"?>
<sst xmlns="http://schemas.openxmlformats.org/spreadsheetml/2006/main" count="174" uniqueCount="49">
  <si>
    <t>УТВЕРЖДАЮ</t>
  </si>
  <si>
    <t xml:space="preserve">Директор </t>
  </si>
  <si>
    <t>ООО «Элевкон»</t>
  </si>
  <si>
    <t>____________ В.И. Гримайло</t>
  </si>
  <si>
    <t>«  16 »  марта   2015 г.</t>
  </si>
  <si>
    <t xml:space="preserve">Отчет  ООО «Элевкон» за 2014 год о расходе средств на содержание </t>
  </si>
  <si>
    <t xml:space="preserve">и текущий ремонт общего имущества многоквартирного дома </t>
  </si>
  <si>
    <t>по адресу: ул. Школьная, д.1</t>
  </si>
  <si>
    <t>Общая площадь жилых помещений: 1732,7  м2, юрид.лицо 219,3м2</t>
  </si>
  <si>
    <t>1.</t>
  </si>
  <si>
    <t xml:space="preserve">Начислено всего на содержание МКД, в том числе: </t>
  </si>
  <si>
    <t>ип Петух НА</t>
  </si>
  <si>
    <t>ип Карнаухов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</si>
  <si>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</si>
  <si>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</si>
  <si>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</si>
  <si>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 квартирных газовых сетей </t>
  </si>
  <si>
    <t>Антенна</t>
  </si>
  <si>
    <t>юридическое лицо</t>
  </si>
  <si>
    <t>2.</t>
  </si>
  <si>
    <t>Уплачено всего:</t>
  </si>
  <si>
    <t>уплачено</t>
  </si>
  <si>
    <t>3.</t>
  </si>
  <si>
    <t>Фактические расходы на содержание МКД, в том числе</t>
  </si>
  <si>
    <t>3.1.</t>
  </si>
  <si>
    <t xml:space="preserve">Выполнение работ по содержанию придомовой территории, расходы на административно-управленческий персонал, аварийно-диспетчерскую службу, вентиляционные системы и внутридомовое газовое обслуживание. Согласно калькуляции </t>
  </si>
  <si>
    <t>3.2</t>
  </si>
  <si>
    <t xml:space="preserve">Содержание конструктивных элементов и ремонт внутридомового инженерного оборудования. Согласно актов выполненных работ </t>
  </si>
  <si>
    <t>3.3</t>
  </si>
  <si>
    <t xml:space="preserve">Выполнение работ по обслуживанию электорустановок и электрооборудования </t>
  </si>
  <si>
    <t>3.4</t>
  </si>
  <si>
    <t>материалы</t>
  </si>
  <si>
    <t>Капитальный ремонт</t>
  </si>
  <si>
    <t>исп. Экономист</t>
  </si>
  <si>
    <t>тел 8(351)52 4-92-97</t>
  </si>
  <si>
    <t>по адресу: ул. Школьная, д.2А</t>
  </si>
  <si>
    <t>Общая площадь жилых помещений: 5271,9  м2</t>
  </si>
  <si>
    <t>Уплачено:</t>
  </si>
  <si>
    <t>Содержание конструктивных элементов и ремонт внутридомового инженерного оборудования. Согласно актов выполненных работ</t>
  </si>
  <si>
    <t>Выполнение работ по обслуживанию электорустановок и электрооборудования</t>
  </si>
  <si>
    <t>по адресу: ул. Школьная, д.4</t>
  </si>
  <si>
    <t>Общая площадь жилых помещений: 4788,5  м2, юрид. Лицо 28,10м2</t>
  </si>
  <si>
    <t>ип Зорина</t>
  </si>
  <si>
    <t>по адресу: ул. Школьная, д.6</t>
  </si>
  <si>
    <t>Общая площадь жилых помещений: 3166,3  м2</t>
  </si>
  <si>
    <t>по адресу: ул. Школьная, д.8А</t>
  </si>
  <si>
    <t>Общая площадь жилых помещений: 3222,2  м2</t>
  </si>
  <si>
    <t>5.</t>
  </si>
  <si>
    <t xml:space="preserve">Результат по 2014году (экономия / - перерерасход  )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</si>
</sst>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1"/>
      <color theme="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0" fontId="7" fillId="0" borderId="0" xfId="0" applyFont="1"/>
    <xf numFmtId="2" fontId="6" fillId="0" borderId="1" xfId="0" applyNumberFormat="1" applyFont="1" applyBorder="1"/>
    <xf numFmtId="0" fontId="8" fillId="0" borderId="0" xfId="0" applyFont="1"/>
    <xf numFmtId="0" fontId="4" fillId="0" borderId="1" xfId="0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4" fillId="0" borderId="4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2" fontId="10" fillId="0" borderId="1" xfId="0" applyNumberFormat="1" applyFont="1" applyBorder="1"/>
    <xf numFmtId="0" fontId="9" fillId="0" borderId="1" xfId="0" applyFont="1" applyBorder="1"/>
    <xf numFmtId="2" fontId="5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7"/>
  <sheetViews>
    <sheetView topLeftCell="A21" workbookViewId="0">
      <selection activeCell="D32" sqref="D32"/>
    </sheetView>
  </sheetViews>
  <sheetFormatPr defaultRowHeight="15"/>
  <cols>
    <col min="3" max="3" width="58.7109375" customWidth="1"/>
    <col min="4" max="4" width="13.85546875" customWidth="1"/>
  </cols>
  <sheetData>
    <row r="1" spans="2:6" ht="4.5" customHeight="1"/>
    <row r="2" spans="2:6" ht="15.75">
      <c r="D2" s="1" t="s">
        <v>0</v>
      </c>
      <c r="E2" s="1"/>
    </row>
    <row r="3" spans="2:6" ht="15.75">
      <c r="D3" s="1" t="s">
        <v>1</v>
      </c>
      <c r="E3" s="1"/>
    </row>
    <row r="4" spans="2:6" ht="15.75">
      <c r="D4" s="1" t="s">
        <v>2</v>
      </c>
      <c r="E4" s="1"/>
    </row>
    <row r="5" spans="2:6" ht="15.75">
      <c r="D5" s="1" t="s">
        <v>3</v>
      </c>
      <c r="E5" s="1"/>
    </row>
    <row r="6" spans="2:6" ht="15.75">
      <c r="D6" s="1" t="s">
        <v>4</v>
      </c>
      <c r="E6" s="1"/>
    </row>
    <row r="7" spans="2:6" ht="15.75">
      <c r="D7" s="2"/>
    </row>
    <row r="8" spans="2:6" ht="15.75">
      <c r="C8" s="3" t="s">
        <v>5</v>
      </c>
    </row>
    <row r="9" spans="2:6" ht="15.75">
      <c r="C9" s="3" t="s">
        <v>6</v>
      </c>
    </row>
    <row r="10" spans="2:6" ht="15.75">
      <c r="C10" s="3" t="s">
        <v>7</v>
      </c>
    </row>
    <row r="11" spans="2:6" ht="15.75">
      <c r="C11" s="4"/>
    </row>
    <row r="12" spans="2:6" ht="15.75">
      <c r="B12" s="14" t="s">
        <v>8</v>
      </c>
    </row>
    <row r="13" spans="2:6" ht="11.25" customHeight="1"/>
    <row r="14" spans="2:6" ht="15" hidden="1" customHeight="1">
      <c r="B14" s="5"/>
      <c r="C14" s="5"/>
      <c r="D14" s="5"/>
    </row>
    <row r="15" spans="2:6" ht="21" customHeight="1">
      <c r="B15" s="30" t="s">
        <v>9</v>
      </c>
      <c r="C15" s="6" t="s">
        <v>10</v>
      </c>
      <c r="D15" s="19">
        <f>SUM(D16:D21)</f>
        <v>249921.96000000002</v>
      </c>
      <c r="E15" s="12" t="s">
        <v>11</v>
      </c>
      <c r="F15" s="12" t="s">
        <v>12</v>
      </c>
    </row>
    <row r="16" spans="2:6">
      <c r="B16" s="31"/>
      <c r="C16" s="7" t="s">
        <v>13</v>
      </c>
      <c r="D16" s="13">
        <v>203869.8</v>
      </c>
    </row>
    <row r="17" spans="2:6">
      <c r="B17" s="31"/>
      <c r="C17" s="7" t="s">
        <v>14</v>
      </c>
      <c r="D17" s="13">
        <v>559.38</v>
      </c>
    </row>
    <row r="18" spans="2:6">
      <c r="B18" s="31"/>
      <c r="C18" s="7" t="s">
        <v>15</v>
      </c>
      <c r="D18" s="13">
        <v>13203.78</v>
      </c>
    </row>
    <row r="19" spans="2:6">
      <c r="B19" s="31"/>
      <c r="C19" s="7" t="s">
        <v>16</v>
      </c>
      <c r="D19" s="8">
        <v>1831.2</v>
      </c>
    </row>
    <row r="20" spans="2:6">
      <c r="B20" s="32"/>
      <c r="C20" s="7" t="s">
        <v>17</v>
      </c>
      <c r="D20" s="13">
        <v>0</v>
      </c>
    </row>
    <row r="21" spans="2:6">
      <c r="B21" s="21"/>
      <c r="C21" s="7" t="s">
        <v>18</v>
      </c>
      <c r="D21" s="13">
        <f>SUM(E21:F21)</f>
        <v>30457.800000000003</v>
      </c>
      <c r="E21">
        <v>16362.12</v>
      </c>
      <c r="F21">
        <v>14095.68</v>
      </c>
    </row>
    <row r="22" spans="2:6" ht="17.25" customHeight="1">
      <c r="B22" s="9" t="s">
        <v>19</v>
      </c>
      <c r="C22" s="10" t="s">
        <v>20</v>
      </c>
      <c r="D22" s="26">
        <f>SUM(D23:D24)</f>
        <v>229715.26</v>
      </c>
    </row>
    <row r="23" spans="2:6">
      <c r="B23" s="9"/>
      <c r="C23" s="7" t="s">
        <v>21</v>
      </c>
      <c r="D23" s="13">
        <v>202406.1</v>
      </c>
    </row>
    <row r="24" spans="2:6">
      <c r="B24" s="9"/>
      <c r="C24" s="7" t="s">
        <v>18</v>
      </c>
      <c r="D24" s="13">
        <f>SUM(E24:F24)</f>
        <v>27309.16</v>
      </c>
      <c r="E24">
        <v>12245.49</v>
      </c>
      <c r="F24">
        <v>15063.67</v>
      </c>
    </row>
    <row r="25" spans="2:6" ht="28.5">
      <c r="B25" s="15" t="s">
        <v>22</v>
      </c>
      <c r="C25" s="24" t="s">
        <v>23</v>
      </c>
      <c r="D25" s="25">
        <f>SUM(D26:D30)</f>
        <v>279238.48000000004</v>
      </c>
    </row>
    <row r="26" spans="2:6" ht="63" customHeight="1">
      <c r="B26" s="16" t="s">
        <v>24</v>
      </c>
      <c r="C26" s="7" t="s">
        <v>25</v>
      </c>
      <c r="D26" s="11">
        <v>170955.15</v>
      </c>
    </row>
    <row r="27" spans="2:6" ht="47.25" customHeight="1">
      <c r="B27" s="17" t="s">
        <v>26</v>
      </c>
      <c r="C27" s="7" t="s">
        <v>27</v>
      </c>
      <c r="D27" s="11">
        <v>100691.8</v>
      </c>
    </row>
    <row r="28" spans="2:6" ht="32.25" customHeight="1">
      <c r="B28" s="17" t="s">
        <v>28</v>
      </c>
      <c r="C28" s="7" t="s">
        <v>29</v>
      </c>
      <c r="D28" s="11">
        <v>7591.53</v>
      </c>
    </row>
    <row r="29" spans="2:6">
      <c r="B29" s="17" t="s">
        <v>30</v>
      </c>
      <c r="C29" s="7" t="s">
        <v>31</v>
      </c>
      <c r="D29" s="11"/>
    </row>
    <row r="30" spans="2:6" ht="15" customHeight="1">
      <c r="B30" s="18">
        <v>4</v>
      </c>
      <c r="C30" s="7" t="s">
        <v>32</v>
      </c>
      <c r="D30" s="11">
        <v>0</v>
      </c>
    </row>
    <row r="31" spans="2:6">
      <c r="B31" s="11" t="s">
        <v>47</v>
      </c>
      <c r="C31" s="11" t="s">
        <v>48</v>
      </c>
      <c r="D31" s="33">
        <f>D22-D25</f>
        <v>-49523.22000000003</v>
      </c>
    </row>
    <row r="38" spans="1:1" ht="30" customHeight="1"/>
    <row r="46" spans="1:1">
      <c r="A46" s="12" t="s">
        <v>33</v>
      </c>
    </row>
    <row r="47" spans="1:1">
      <c r="A47" s="12" t="s">
        <v>34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opLeftCell="A18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35</v>
      </c>
    </row>
    <row r="11" spans="2:5" ht="15.75">
      <c r="C11" s="4"/>
    </row>
    <row r="12" spans="2:5" ht="15.75">
      <c r="B12" s="4" t="s">
        <v>36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0" t="s">
        <v>9</v>
      </c>
      <c r="C15" s="6" t="s">
        <v>10</v>
      </c>
      <c r="D15" s="6">
        <f>SUM(D16:D20)</f>
        <v>668982.25999999989</v>
      </c>
    </row>
    <row r="16" spans="2:5">
      <c r="B16" s="31"/>
      <c r="C16" s="7" t="s">
        <v>13</v>
      </c>
      <c r="D16" s="13">
        <v>620430.34</v>
      </c>
    </row>
    <row r="17" spans="2:4">
      <c r="B17" s="31"/>
      <c r="C17" s="7" t="s">
        <v>14</v>
      </c>
      <c r="D17" s="13">
        <v>3006.76</v>
      </c>
    </row>
    <row r="18" spans="2:4">
      <c r="B18" s="31"/>
      <c r="C18" s="7" t="s">
        <v>15</v>
      </c>
      <c r="D18" s="13">
        <v>40182.06</v>
      </c>
    </row>
    <row r="19" spans="2:4">
      <c r="B19" s="31"/>
      <c r="C19" s="7" t="s">
        <v>16</v>
      </c>
      <c r="D19" s="8">
        <v>3917.1</v>
      </c>
    </row>
    <row r="20" spans="2:4">
      <c r="B20" s="32"/>
      <c r="C20" s="7" t="s">
        <v>17</v>
      </c>
      <c r="D20" s="13">
        <v>1446</v>
      </c>
    </row>
    <row r="21" spans="2:4">
      <c r="B21" s="9" t="s">
        <v>19</v>
      </c>
      <c r="C21" s="7" t="s">
        <v>37</v>
      </c>
      <c r="D21" s="26">
        <v>636629.26</v>
      </c>
    </row>
    <row r="22" spans="2:4" ht="15" customHeight="1">
      <c r="B22" s="15" t="s">
        <v>22</v>
      </c>
      <c r="C22" s="10" t="s">
        <v>23</v>
      </c>
      <c r="D22" s="27">
        <f>SUM(D23:D27)</f>
        <v>560324.19999999995</v>
      </c>
    </row>
    <row r="23" spans="2:4" ht="66" customHeight="1">
      <c r="B23" s="16" t="s">
        <v>24</v>
      </c>
      <c r="C23" s="7" t="s">
        <v>25</v>
      </c>
      <c r="D23" s="11">
        <v>461698.71</v>
      </c>
    </row>
    <row r="24" spans="2:4" ht="45.75" customHeight="1">
      <c r="B24" s="17" t="s">
        <v>26</v>
      </c>
      <c r="C24" s="7" t="s">
        <v>38</v>
      </c>
      <c r="D24" s="11">
        <v>79978.14</v>
      </c>
    </row>
    <row r="25" spans="2:4" ht="33.75" customHeight="1">
      <c r="B25" s="17" t="s">
        <v>28</v>
      </c>
      <c r="C25" s="7" t="s">
        <v>39</v>
      </c>
      <c r="D25" s="11">
        <v>18647.349999999999</v>
      </c>
    </row>
    <row r="26" spans="2:4" ht="19.5" customHeight="1">
      <c r="B26" s="17" t="s">
        <v>30</v>
      </c>
      <c r="C26" s="7" t="s">
        <v>31</v>
      </c>
      <c r="D26" s="11"/>
    </row>
    <row r="27" spans="2:4" ht="18.75" customHeight="1">
      <c r="B27" s="18">
        <v>4</v>
      </c>
      <c r="C27" s="7" t="s">
        <v>32</v>
      </c>
      <c r="D27" s="11">
        <v>0</v>
      </c>
    </row>
    <row r="28" spans="2:4">
      <c r="B28" s="11" t="s">
        <v>47</v>
      </c>
      <c r="C28" s="11" t="s">
        <v>48</v>
      </c>
      <c r="D28" s="33">
        <f>D21-D22</f>
        <v>76305.060000000056</v>
      </c>
    </row>
    <row r="30" spans="2:4" ht="76.5" customHeight="1"/>
    <row r="38" spans="1:1" ht="30" customHeight="1"/>
    <row r="46" spans="1:1">
      <c r="A46" s="12" t="s">
        <v>33</v>
      </c>
    </row>
    <row r="47" spans="1:1">
      <c r="A47" s="12" t="s">
        <v>34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topLeftCell="A18" workbookViewId="0">
      <selection activeCell="D32" sqref="D32"/>
    </sheetView>
  </sheetViews>
  <sheetFormatPr defaultRowHeight="15"/>
  <cols>
    <col min="3" max="3" width="58.7109375" customWidth="1"/>
    <col min="4" max="4" width="13.85546875" customWidth="1"/>
    <col min="6" max="6" width="9.7109375" bestFit="1" customWidth="1"/>
  </cols>
  <sheetData>
    <row r="1" spans="2:6" ht="4.5" customHeight="1"/>
    <row r="2" spans="2:6" ht="15.75">
      <c r="D2" s="1" t="s">
        <v>0</v>
      </c>
      <c r="E2" s="1"/>
    </row>
    <row r="3" spans="2:6" ht="15.75">
      <c r="D3" s="1" t="s">
        <v>1</v>
      </c>
      <c r="E3" s="1"/>
    </row>
    <row r="4" spans="2:6" ht="15.75">
      <c r="D4" s="1" t="s">
        <v>2</v>
      </c>
      <c r="E4" s="1"/>
    </row>
    <row r="5" spans="2:6" ht="15.75">
      <c r="D5" s="1" t="s">
        <v>3</v>
      </c>
      <c r="E5" s="1"/>
    </row>
    <row r="6" spans="2:6" ht="15.75">
      <c r="D6" s="1" t="s">
        <v>4</v>
      </c>
      <c r="E6" s="1"/>
    </row>
    <row r="7" spans="2:6" ht="15.75">
      <c r="D7" s="2"/>
    </row>
    <row r="8" spans="2:6" ht="15.75">
      <c r="C8" s="3" t="s">
        <v>5</v>
      </c>
    </row>
    <row r="9" spans="2:6" ht="15.75">
      <c r="C9" s="3" t="s">
        <v>6</v>
      </c>
    </row>
    <row r="10" spans="2:6" ht="15.75">
      <c r="C10" s="3" t="s">
        <v>40</v>
      </c>
    </row>
    <row r="11" spans="2:6" ht="15.75">
      <c r="C11" s="4"/>
    </row>
    <row r="12" spans="2:6" ht="15.75">
      <c r="B12" s="14" t="s">
        <v>41</v>
      </c>
    </row>
    <row r="13" spans="2:6" ht="11.25" customHeight="1"/>
    <row r="14" spans="2:6" ht="15" hidden="1" customHeight="1">
      <c r="B14" s="5"/>
      <c r="C14" s="5"/>
      <c r="D14" s="5"/>
    </row>
    <row r="15" spans="2:6" ht="21" customHeight="1">
      <c r="B15" s="30" t="s">
        <v>9</v>
      </c>
      <c r="C15" s="6" t="s">
        <v>10</v>
      </c>
      <c r="D15" s="28">
        <f>SUM(D16:D21)</f>
        <v>608744.39999999991</v>
      </c>
      <c r="E15" t="s">
        <v>42</v>
      </c>
    </row>
    <row r="16" spans="2:6">
      <c r="B16" s="31"/>
      <c r="C16" s="7" t="s">
        <v>13</v>
      </c>
      <c r="D16" s="13">
        <v>563404.14</v>
      </c>
      <c r="F16" s="20"/>
    </row>
    <row r="17" spans="2:5">
      <c r="B17" s="31"/>
      <c r="C17" s="7" t="s">
        <v>14</v>
      </c>
      <c r="D17" s="13">
        <v>456.71</v>
      </c>
    </row>
    <row r="18" spans="2:5">
      <c r="B18" s="31"/>
      <c r="C18" s="7" t="s">
        <v>15</v>
      </c>
      <c r="D18" s="13">
        <v>36488.83</v>
      </c>
    </row>
    <row r="19" spans="2:5">
      <c r="B19" s="31"/>
      <c r="C19" s="7" t="s">
        <v>16</v>
      </c>
      <c r="D19" s="8">
        <v>4656.4799999999996</v>
      </c>
    </row>
    <row r="20" spans="2:5">
      <c r="B20" s="32"/>
      <c r="C20" s="7" t="s">
        <v>17</v>
      </c>
      <c r="D20" s="13">
        <v>432</v>
      </c>
    </row>
    <row r="21" spans="2:5">
      <c r="B21" s="21"/>
      <c r="C21" s="7" t="s">
        <v>18</v>
      </c>
      <c r="D21" s="29">
        <v>3306.24</v>
      </c>
      <c r="E21">
        <v>3306.24</v>
      </c>
    </row>
    <row r="22" spans="2:5" ht="17.25" customHeight="1">
      <c r="B22" s="9" t="s">
        <v>19</v>
      </c>
      <c r="C22" s="10" t="s">
        <v>20</v>
      </c>
      <c r="D22" s="26">
        <f>SUM(D24+D23)</f>
        <v>574704.07999999996</v>
      </c>
    </row>
    <row r="23" spans="2:5">
      <c r="B23" s="9"/>
      <c r="C23" s="7" t="s">
        <v>21</v>
      </c>
      <c r="D23" s="13">
        <v>571397.84</v>
      </c>
    </row>
    <row r="24" spans="2:5">
      <c r="B24" s="9"/>
      <c r="C24" s="7" t="s">
        <v>18</v>
      </c>
      <c r="D24" s="29">
        <v>3306.24</v>
      </c>
      <c r="E24">
        <v>3306.24</v>
      </c>
    </row>
    <row r="25" spans="2:5" ht="28.5">
      <c r="B25" s="15" t="s">
        <v>22</v>
      </c>
      <c r="C25" s="24" t="s">
        <v>23</v>
      </c>
      <c r="D25" s="25">
        <f>SUM(D26:D30)</f>
        <v>521882</v>
      </c>
    </row>
    <row r="26" spans="2:5" ht="60.75" customHeight="1">
      <c r="B26" s="16" t="s">
        <v>24</v>
      </c>
      <c r="C26" s="7" t="s">
        <v>25</v>
      </c>
      <c r="D26" s="11">
        <v>421825.36</v>
      </c>
    </row>
    <row r="27" spans="2:5" ht="46.5" customHeight="1">
      <c r="B27" s="17" t="s">
        <v>26</v>
      </c>
      <c r="C27" s="7" t="s">
        <v>27</v>
      </c>
      <c r="D27" s="11">
        <v>79544.53</v>
      </c>
    </row>
    <row r="28" spans="2:5" ht="34.5" customHeight="1">
      <c r="B28" s="17" t="s">
        <v>28</v>
      </c>
      <c r="C28" s="7" t="s">
        <v>29</v>
      </c>
      <c r="D28" s="11">
        <v>20512.11</v>
      </c>
    </row>
    <row r="29" spans="2:5" ht="18" customHeight="1">
      <c r="B29" s="17" t="s">
        <v>30</v>
      </c>
      <c r="C29" s="7" t="s">
        <v>31</v>
      </c>
      <c r="D29" s="11"/>
    </row>
    <row r="30" spans="2:5" ht="15.75" customHeight="1">
      <c r="B30" s="18">
        <v>4</v>
      </c>
      <c r="C30" s="7" t="s">
        <v>32</v>
      </c>
      <c r="D30" s="11">
        <v>0</v>
      </c>
    </row>
    <row r="31" spans="2:5">
      <c r="B31" s="11" t="s">
        <v>47</v>
      </c>
      <c r="C31" s="11" t="s">
        <v>48</v>
      </c>
      <c r="D31" s="33">
        <f>D22-D25</f>
        <v>52822.079999999958</v>
      </c>
    </row>
    <row r="38" spans="1:1" ht="32.25" customHeight="1"/>
    <row r="45" spans="1:1">
      <c r="A45" s="12" t="s">
        <v>33</v>
      </c>
    </row>
    <row r="46" spans="1:1">
      <c r="A46" s="12" t="s">
        <v>34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4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opLeftCell="A18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43</v>
      </c>
    </row>
    <row r="11" spans="2:5" ht="15.75">
      <c r="C11" s="4"/>
    </row>
    <row r="12" spans="2:5" ht="15.75">
      <c r="B12" s="4" t="s">
        <v>44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0" t="s">
        <v>9</v>
      </c>
      <c r="C15" s="6" t="s">
        <v>10</v>
      </c>
      <c r="D15" s="6">
        <f>SUM(D16:D20)</f>
        <v>400273.16000000003</v>
      </c>
    </row>
    <row r="16" spans="2:5">
      <c r="B16" s="31"/>
      <c r="C16" s="7" t="s">
        <v>13</v>
      </c>
      <c r="D16" s="13">
        <v>372547.2</v>
      </c>
    </row>
    <row r="17" spans="2:4">
      <c r="B17" s="31"/>
      <c r="C17" s="7" t="s">
        <v>14</v>
      </c>
      <c r="D17" s="13">
        <v>95.46</v>
      </c>
    </row>
    <row r="18" spans="2:4">
      <c r="B18" s="31"/>
      <c r="C18" s="7" t="s">
        <v>15</v>
      </c>
      <c r="D18" s="13">
        <v>24128.5</v>
      </c>
    </row>
    <row r="19" spans="2:4">
      <c r="B19" s="31"/>
      <c r="C19" s="7" t="s">
        <v>16</v>
      </c>
      <c r="D19" s="13">
        <v>3142</v>
      </c>
    </row>
    <row r="20" spans="2:4">
      <c r="B20" s="32"/>
      <c r="C20" s="7" t="s">
        <v>17</v>
      </c>
      <c r="D20" s="13">
        <v>360</v>
      </c>
    </row>
    <row r="21" spans="2:4">
      <c r="B21" s="9" t="s">
        <v>19</v>
      </c>
      <c r="C21" s="7" t="s">
        <v>37</v>
      </c>
      <c r="D21" s="26">
        <v>384173.38</v>
      </c>
    </row>
    <row r="22" spans="2:4" ht="16.5" customHeight="1">
      <c r="B22" s="15" t="s">
        <v>22</v>
      </c>
      <c r="C22" s="10" t="s">
        <v>23</v>
      </c>
      <c r="D22" s="27">
        <f>SUM(D23:D27)</f>
        <v>433181.39</v>
      </c>
    </row>
    <row r="23" spans="2:4" ht="60">
      <c r="B23" s="16" t="s">
        <v>24</v>
      </c>
      <c r="C23" s="7" t="s">
        <v>25</v>
      </c>
      <c r="D23" s="11">
        <v>277298.68</v>
      </c>
    </row>
    <row r="24" spans="2:4" ht="48" customHeight="1">
      <c r="B24" s="17" t="s">
        <v>26</v>
      </c>
      <c r="C24" s="7" t="s">
        <v>27</v>
      </c>
      <c r="D24" s="11">
        <v>145527.21</v>
      </c>
    </row>
    <row r="25" spans="2:4" ht="31.5" customHeight="1">
      <c r="B25" s="17" t="s">
        <v>28</v>
      </c>
      <c r="C25" s="7" t="s">
        <v>29</v>
      </c>
      <c r="D25" s="11">
        <v>10355.5</v>
      </c>
    </row>
    <row r="26" spans="2:4">
      <c r="B26" s="17" t="s">
        <v>30</v>
      </c>
      <c r="C26" s="7" t="s">
        <v>31</v>
      </c>
      <c r="D26" s="11"/>
    </row>
    <row r="27" spans="2:4">
      <c r="B27" s="18">
        <v>4</v>
      </c>
      <c r="C27" s="7" t="s">
        <v>32</v>
      </c>
      <c r="D27" s="11">
        <v>0</v>
      </c>
    </row>
    <row r="28" spans="2:4">
      <c r="B28" s="11" t="s">
        <v>47</v>
      </c>
      <c r="C28" s="11" t="s">
        <v>48</v>
      </c>
      <c r="D28" s="33">
        <f>D21-D22</f>
        <v>-49008.010000000009</v>
      </c>
    </row>
    <row r="30" spans="2:4" ht="75" customHeight="1"/>
    <row r="38" spans="1:1" ht="30.75" customHeight="1"/>
    <row r="46" spans="1:1">
      <c r="A46" s="12" t="s">
        <v>33</v>
      </c>
    </row>
    <row r="47" spans="1:1">
      <c r="A47" s="12" t="s">
        <v>34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abSelected="1" topLeftCell="A19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45</v>
      </c>
    </row>
    <row r="11" spans="2:5" ht="15.75">
      <c r="C11" s="4"/>
    </row>
    <row r="12" spans="2:5" ht="15.75">
      <c r="B12" s="14" t="s">
        <v>46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30" t="s">
        <v>9</v>
      </c>
      <c r="C15" s="6" t="s">
        <v>10</v>
      </c>
      <c r="D15" s="6">
        <f>SUM(D16:D20)</f>
        <v>407906.12</v>
      </c>
    </row>
    <row r="16" spans="2:5">
      <c r="B16" s="31"/>
      <c r="C16" s="7" t="s">
        <v>13</v>
      </c>
      <c r="D16" s="13">
        <v>379037.86</v>
      </c>
    </row>
    <row r="17" spans="2:4">
      <c r="B17" s="31"/>
      <c r="C17" s="7" t="s">
        <v>14</v>
      </c>
      <c r="D17" s="13">
        <v>316.44</v>
      </c>
    </row>
    <row r="18" spans="2:4">
      <c r="B18" s="31"/>
      <c r="C18" s="7" t="s">
        <v>15</v>
      </c>
      <c r="D18" s="13">
        <v>24548.62</v>
      </c>
    </row>
    <row r="19" spans="2:4">
      <c r="B19" s="31"/>
      <c r="C19" s="7" t="s">
        <v>16</v>
      </c>
      <c r="D19" s="13">
        <v>3139.2</v>
      </c>
    </row>
    <row r="20" spans="2:4">
      <c r="B20" s="32"/>
      <c r="C20" s="7" t="s">
        <v>17</v>
      </c>
      <c r="D20" s="13">
        <v>864</v>
      </c>
    </row>
    <row r="21" spans="2:4">
      <c r="B21" s="9" t="s">
        <v>19</v>
      </c>
      <c r="C21" s="7" t="s">
        <v>37</v>
      </c>
      <c r="D21" s="26">
        <v>378969.65</v>
      </c>
    </row>
    <row r="22" spans="2:4" ht="18" customHeight="1">
      <c r="B22" s="22" t="s">
        <v>22</v>
      </c>
      <c r="C22" s="10" t="s">
        <v>23</v>
      </c>
      <c r="D22" s="27">
        <f>SUM(D23:D27)</f>
        <v>355454.52</v>
      </c>
    </row>
    <row r="23" spans="2:4" ht="61.5" customHeight="1">
      <c r="B23" s="16" t="s">
        <v>24</v>
      </c>
      <c r="C23" s="7" t="s">
        <v>25</v>
      </c>
      <c r="D23" s="11">
        <v>282194.18</v>
      </c>
    </row>
    <row r="24" spans="2:4" ht="46.5" customHeight="1">
      <c r="B24" s="17" t="s">
        <v>26</v>
      </c>
      <c r="C24" s="7" t="s">
        <v>27</v>
      </c>
      <c r="D24" s="11">
        <v>60594.559999999998</v>
      </c>
    </row>
    <row r="25" spans="2:4" ht="33" customHeight="1">
      <c r="B25" s="17" t="s">
        <v>28</v>
      </c>
      <c r="C25" s="7" t="s">
        <v>29</v>
      </c>
      <c r="D25" s="11">
        <v>10355.5</v>
      </c>
    </row>
    <row r="26" spans="2:4" ht="17.25" customHeight="1">
      <c r="B26" s="17" t="s">
        <v>30</v>
      </c>
      <c r="C26" s="7" t="s">
        <v>31</v>
      </c>
      <c r="D26" s="11">
        <v>2310.2800000000002</v>
      </c>
    </row>
    <row r="27" spans="2:4">
      <c r="B27" s="23">
        <v>4</v>
      </c>
      <c r="C27" s="7" t="s">
        <v>32</v>
      </c>
      <c r="D27" s="11">
        <v>0</v>
      </c>
    </row>
    <row r="28" spans="2:4">
      <c r="B28" s="11" t="s">
        <v>47</v>
      </c>
      <c r="C28" s="11" t="s">
        <v>48</v>
      </c>
      <c r="D28" s="33">
        <f>D21-D22</f>
        <v>23515.130000000005</v>
      </c>
    </row>
    <row r="30" spans="2:4" ht="74.25" customHeight="1"/>
    <row r="38" spans="1:1" ht="29.25" customHeight="1"/>
    <row r="45" spans="1:1">
      <c r="A45" s="12" t="s">
        <v>33</v>
      </c>
    </row>
    <row r="46" spans="1:1">
      <c r="A46" s="12" t="s">
        <v>34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</vt:lpstr>
      <vt:lpstr>2А</vt:lpstr>
      <vt:lpstr>4</vt:lpstr>
      <vt:lpstr>6</vt:lpstr>
      <vt:lpstr>8А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2015-04-01T10:30:48Z</dcterms:modified>
</cp:coreProperties>
</file>