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2" sheetId="14" r:id="rId1"/>
    <sheet name="4" sheetId="15" r:id="rId2"/>
  </sheets>
  <calcPr calcId="125725" refMode="R1C1"/>
</workbook>
</file>

<file path=xl/calcChain.xml><?xml version="1.0" encoding="utf-8"?>
<calcChain xmlns="http://schemas.openxmlformats.org/spreadsheetml/2006/main">
  <c r="D15" i="15"/>
  <c r="D22" l="1"/>
  <c r="D22" i="14"/>
  <c r="D25" i="15"/>
  <c r="D25" i="14"/>
  <c r="D31" s="1"/>
  <c r="D15"/>
  <c r="D31" i="15" l="1"/>
</calcChain>
</file>

<file path=xl/sharedStrings.xml><?xml version="1.0" encoding="utf-8"?>
<sst xmlns="http://schemas.openxmlformats.org/spreadsheetml/2006/main" count="75" uniqueCount="40">
  <si>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</si>
  <si>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</si>
  <si>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</si>
  <si>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</si>
  <si>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</si>
  <si>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</si>
  <si>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</si>
  <si>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Стадионная, д.2</t>
  </si>
  <si>
    <t>Общая площадь жилых помещений: 4429,1  м2, юрид.лицо 156,6м2</t>
  </si>
  <si>
    <t>1.</t>
  </si>
  <si>
    <t xml:space="preserve">Начислено всего на содержание МКД, в том числе: </t>
  </si>
  <si>
    <t>ип Гараев</t>
  </si>
  <si>
    <t>СКТВ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</si>
  <si>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</si>
  <si>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</si>
  <si>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</si>
  <si>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</si>
  <si>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</si>
  <si>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юридическое лицо</t>
  </si>
  <si>
    <t>2.</t>
  </si>
  <si>
    <t>Уплачено всего:</t>
  </si>
  <si>
    <t>уплачено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</si>
  <si>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</si>
  <si>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</si>
  <si>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</si>
  <si>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</si>
  <si>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</si>
  <si>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</si>
  <si>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</si>
  <si>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</si>
  <si>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</si>
  <si>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</si>
  <si>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</si>
  <si>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</si>
  <si>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</si>
  <si>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Стадионная, д.4</t>
  </si>
  <si>
    <t>Общая площадь жилых помещений: 4586,0  м2, юрид.лицо 31,70 м2</t>
  </si>
  <si>
    <t>ип Князева иб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</si>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</sst>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horizontal="right" vertical="top" wrapText="1"/>
    </xf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2" fontId="9" fillId="0" borderId="1" xfId="0" applyNumberFormat="1" applyFont="1" applyBorder="1"/>
    <xf numFmtId="2" fontId="5" fillId="0" borderId="1" xfId="0" applyNumberFormat="1" applyFont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0" fillId="0" borderId="1" xfId="0" applyBorder="1"/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A18" workbookViewId="0">
      <selection activeCell="F28" sqref="F28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7</v>
      </c>
    </row>
    <row r="11" spans="2:6" ht="15.75">
      <c r="C11" s="4"/>
    </row>
    <row r="12" spans="2:6" ht="15.75">
      <c r="B12" s="14" t="s">
        <v>8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29" t="s">
        <v>9</v>
      </c>
      <c r="C15" s="6" t="s">
        <v>10</v>
      </c>
      <c r="D15" s="6">
        <f>SUM(D16:D20)</f>
        <v>561181.29</v>
      </c>
      <c r="E15" t="s">
        <v>11</v>
      </c>
      <c r="F15" t="s">
        <v>12</v>
      </c>
    </row>
    <row r="16" spans="2:6">
      <c r="B16" s="30"/>
      <c r="C16" s="7" t="s">
        <v>13</v>
      </c>
      <c r="D16" s="13">
        <v>521171.45</v>
      </c>
    </row>
    <row r="17" spans="2:6">
      <c r="B17" s="30"/>
      <c r="C17" s="7" t="s">
        <v>14</v>
      </c>
      <c r="D17" s="13">
        <v>944.94</v>
      </c>
    </row>
    <row r="18" spans="2:6">
      <c r="B18" s="30"/>
      <c r="C18" s="7" t="s">
        <v>15</v>
      </c>
      <c r="D18" s="13">
        <v>33754.18</v>
      </c>
    </row>
    <row r="19" spans="2:6">
      <c r="B19" s="30"/>
      <c r="C19" s="7" t="s">
        <v>16</v>
      </c>
      <c r="D19" s="8">
        <v>5022.72</v>
      </c>
    </row>
    <row r="20" spans="2:6">
      <c r="B20" s="31"/>
      <c r="C20" s="7" t="s">
        <v>17</v>
      </c>
      <c r="D20" s="13">
        <v>288</v>
      </c>
    </row>
    <row r="21" spans="2:6">
      <c r="B21" s="22"/>
      <c r="C21" s="7" t="s">
        <v>18</v>
      </c>
      <c r="D21" s="13">
        <v>7012.59</v>
      </c>
      <c r="E21">
        <v>7012.59</v>
      </c>
      <c r="F21">
        <v>3612.12</v>
      </c>
    </row>
    <row r="22" spans="2:6" ht="17.25" customHeight="1">
      <c r="B22" s="9" t="s">
        <v>19</v>
      </c>
      <c r="C22" s="10" t="s">
        <v>20</v>
      </c>
      <c r="D22" s="27">
        <f>D23+D24</f>
        <v>510797.95</v>
      </c>
    </row>
    <row r="23" spans="2:6">
      <c r="B23" s="9"/>
      <c r="C23" s="7" t="s">
        <v>21</v>
      </c>
      <c r="D23" s="8">
        <v>503811.01</v>
      </c>
    </row>
    <row r="24" spans="2:6">
      <c r="B24" s="9"/>
      <c r="C24" s="7" t="s">
        <v>18</v>
      </c>
      <c r="D24" s="8">
        <v>6986.94</v>
      </c>
      <c r="E24" s="8">
        <v>6986.94</v>
      </c>
      <c r="F24">
        <v>3612.12</v>
      </c>
    </row>
    <row r="25" spans="2:6" ht="19.5" customHeight="1">
      <c r="B25" s="15" t="s">
        <v>22</v>
      </c>
      <c r="C25" s="24" t="s">
        <v>23</v>
      </c>
      <c r="D25" s="28">
        <f>SUM(D26:D30)</f>
        <v>515103.41</v>
      </c>
    </row>
    <row r="26" spans="2:6" ht="58.5" customHeight="1">
      <c r="B26" s="16" t="s">
        <v>24</v>
      </c>
      <c r="C26" s="7" t="s">
        <v>25</v>
      </c>
      <c r="D26" s="32">
        <v>401604.06</v>
      </c>
    </row>
    <row r="27" spans="2:6" ht="46.5" customHeight="1">
      <c r="B27" s="17" t="s">
        <v>26</v>
      </c>
      <c r="C27" s="7" t="s">
        <v>27</v>
      </c>
      <c r="D27" s="33">
        <v>93029.98</v>
      </c>
    </row>
    <row r="28" spans="2:6" ht="30">
      <c r="B28" s="17" t="s">
        <v>28</v>
      </c>
      <c r="C28" s="7" t="s">
        <v>29</v>
      </c>
      <c r="D28" s="33">
        <v>20469.37</v>
      </c>
    </row>
    <row r="29" spans="2:6">
      <c r="B29" s="17" t="s">
        <v>30</v>
      </c>
      <c r="C29" s="7" t="s">
        <v>31</v>
      </c>
      <c r="D29" s="11">
        <v>0</v>
      </c>
    </row>
    <row r="30" spans="2:6" ht="15" customHeight="1">
      <c r="B30" s="18">
        <v>4</v>
      </c>
      <c r="C30" s="7" t="s">
        <v>32</v>
      </c>
      <c r="D30" s="11">
        <v>0</v>
      </c>
    </row>
    <row r="31" spans="2:6">
      <c r="B31" s="11" t="s">
        <v>38</v>
      </c>
      <c r="C31" s="11" t="s">
        <v>39</v>
      </c>
      <c r="D31" s="23">
        <f>D22-D25</f>
        <v>-4305.4599999999627</v>
      </c>
    </row>
    <row r="38" spans="1:1" ht="30.75" customHeight="1"/>
    <row r="45" spans="1:1">
      <c r="A45" s="12" t="s">
        <v>33</v>
      </c>
    </row>
    <row r="46" spans="1:1">
      <c r="A46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topLeftCell="A36" workbookViewId="0">
      <selection activeCell="C49" sqref="C4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14" t="s">
        <v>36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0" t="s">
        <v>9</v>
      </c>
      <c r="C15" s="6" t="s">
        <v>10</v>
      </c>
      <c r="D15" s="26">
        <f>SUM(D16:D21)</f>
        <v>585952.9800000001</v>
      </c>
      <c r="E15" s="12" t="s">
        <v>37</v>
      </c>
    </row>
    <row r="16" spans="2:5">
      <c r="B16" s="21"/>
      <c r="C16" s="7" t="s">
        <v>13</v>
      </c>
      <c r="D16" s="13">
        <v>539653.80000000005</v>
      </c>
    </row>
    <row r="17" spans="2:5">
      <c r="B17" s="21"/>
      <c r="C17" s="7" t="s">
        <v>14</v>
      </c>
      <c r="D17" s="13">
        <v>504.88</v>
      </c>
    </row>
    <row r="18" spans="2:5">
      <c r="B18" s="21"/>
      <c r="C18" s="7" t="s">
        <v>15</v>
      </c>
      <c r="D18" s="13">
        <v>34951.230000000003</v>
      </c>
    </row>
    <row r="19" spans="2:5">
      <c r="B19" s="21"/>
      <c r="C19" s="7" t="s">
        <v>16</v>
      </c>
      <c r="D19" s="8">
        <v>5179.68</v>
      </c>
    </row>
    <row r="20" spans="2:5">
      <c r="B20" s="19"/>
      <c r="C20" s="7" t="s">
        <v>17</v>
      </c>
      <c r="D20" s="13">
        <v>576</v>
      </c>
    </row>
    <row r="21" spans="2:5">
      <c r="B21" s="19"/>
      <c r="C21" s="7" t="s">
        <v>18</v>
      </c>
      <c r="D21" s="35">
        <v>5087.3900000000003</v>
      </c>
      <c r="E21">
        <v>5087.3900000000003</v>
      </c>
    </row>
    <row r="22" spans="2:5" ht="17.25" customHeight="1">
      <c r="B22" s="9" t="s">
        <v>19</v>
      </c>
      <c r="C22" s="10" t="s">
        <v>20</v>
      </c>
      <c r="D22" s="25">
        <f>SUM(D24+D23)</f>
        <v>542670.5</v>
      </c>
    </row>
    <row r="23" spans="2:5">
      <c r="B23" s="9"/>
      <c r="C23" s="7" t="s">
        <v>21</v>
      </c>
      <c r="D23" s="13">
        <v>538419.27</v>
      </c>
    </row>
    <row r="24" spans="2:5">
      <c r="B24" s="9"/>
      <c r="C24" s="7" t="s">
        <v>18</v>
      </c>
      <c r="D24" s="35">
        <v>4251.2299999999996</v>
      </c>
      <c r="E24">
        <v>4251.2299999999996</v>
      </c>
    </row>
    <row r="25" spans="2:5" ht="19.5" customHeight="1">
      <c r="B25" s="15" t="s">
        <v>22</v>
      </c>
      <c r="C25" s="10" t="s">
        <v>23</v>
      </c>
      <c r="D25" s="34">
        <f>SUM(D26:D30)</f>
        <v>569892.99</v>
      </c>
    </row>
    <row r="26" spans="2:5" ht="61.5" customHeight="1">
      <c r="B26" s="16" t="s">
        <v>24</v>
      </c>
      <c r="C26" s="7" t="s">
        <v>25</v>
      </c>
      <c r="D26" s="32">
        <v>404406.49</v>
      </c>
    </row>
    <row r="27" spans="2:5" ht="48.75" customHeight="1">
      <c r="B27" s="17" t="s">
        <v>26</v>
      </c>
      <c r="C27" s="7" t="s">
        <v>27</v>
      </c>
      <c r="D27" s="33">
        <v>145063.73000000001</v>
      </c>
    </row>
    <row r="28" spans="2:5" ht="30">
      <c r="B28" s="17" t="s">
        <v>28</v>
      </c>
      <c r="C28" s="7" t="s">
        <v>29</v>
      </c>
      <c r="D28" s="33">
        <v>20422.77</v>
      </c>
    </row>
    <row r="29" spans="2:5">
      <c r="B29" s="17" t="s">
        <v>30</v>
      </c>
      <c r="C29" s="7" t="s">
        <v>31</v>
      </c>
      <c r="D29" s="11">
        <v>0</v>
      </c>
    </row>
    <row r="30" spans="2:5" ht="16.5" customHeight="1">
      <c r="B30" s="18">
        <v>4</v>
      </c>
      <c r="C30" s="7" t="s">
        <v>32</v>
      </c>
      <c r="D30" s="11">
        <v>0</v>
      </c>
    </row>
    <row r="31" spans="2:5">
      <c r="B31" s="11" t="s">
        <v>38</v>
      </c>
      <c r="C31" s="11" t="s">
        <v>39</v>
      </c>
      <c r="D31" s="23">
        <f>D22-D25</f>
        <v>-27222.489999999991</v>
      </c>
    </row>
    <row r="42" spans="1:1">
      <c r="A42" s="12" t="s">
        <v>33</v>
      </c>
    </row>
    <row r="43" spans="1:1">
      <c r="A43" s="12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2015-04-26T11:37:15Z</dcterms:modified>
</cp:coreProperties>
</file>