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7"/>
  </bookViews>
  <sheets>
    <sheet name="1" sheetId="32" r:id="rId1"/>
    <sheet name="2" sheetId="33" r:id="rId2"/>
    <sheet name="3" sheetId="34" r:id="rId3"/>
    <sheet name="4" sheetId="35" r:id="rId4"/>
    <sheet name="9" sheetId="36" r:id="rId5"/>
    <sheet name="10" sheetId="37" r:id="rId6"/>
    <sheet name="11" sheetId="38" r:id="rId7"/>
    <sheet name="12" sheetId="39" r:id="rId8"/>
  </sheets>
  <calcPr calcId="125725" refMode="R1C1"/>
</workbook>
</file>

<file path=xl/calcChain.xml><?xml version="1.0" encoding="utf-8"?>
<calcChain xmlns="http://schemas.openxmlformats.org/spreadsheetml/2006/main">
  <c r="D28" i="39"/>
  <c r="D28" i="38"/>
  <c r="D28" i="37"/>
  <c r="D28" i="36"/>
  <c r="D28" i="35"/>
  <c r="D28" i="34"/>
  <c r="D28" i="33"/>
  <c r="D28" i="32"/>
  <c r="D22"/>
  <c r="D22" i="33"/>
  <c r="D22" i="34"/>
  <c r="D22" i="35"/>
  <c r="D22" i="36"/>
  <c r="D22" i="37"/>
  <c r="D22" i="38"/>
  <c r="D22" i="39"/>
  <c r="D15"/>
  <c r="D15" i="38"/>
  <c r="D15" i="37"/>
  <c r="D15" i="36"/>
  <c r="D15" i="35"/>
  <c r="D15" i="34"/>
  <c r="D15" i="33"/>
  <c r="D15" i="32"/>
</calcChain>
</file>

<file path=xl/sharedStrings.xml><?xml version="1.0" encoding="utf-8"?>
<sst xmlns="http://schemas.openxmlformats.org/spreadsheetml/2006/main" count="261" uniqueCount="48">
  <si>
    <t>УТВЕРЖДАЮ</t>
  </si>
  <si>
    <t xml:space="preserve">Директор </t>
  </si>
  <si>
    <t>ООО «Элевкон»</t>
  </si>
  <si>
    <t>____________ В.И. Гримайло</t>
  </si>
  <si>
    <t>«  16 »  марта   2015 г.</t>
  </si>
  <si>
    <t xml:space="preserve">Отчет  ООО «Элевкон» за 2014 год о расходе средств на содержание </t>
  </si>
  <si>
    <t xml:space="preserve">и текущий ремонт общего имущества многоквартирного дома </t>
  </si>
  <si>
    <t>по адресу: ул. Пионерская, д.1</t>
  </si>
  <si>
    <t>Общая площадь жилых помещений: 332,7  м2</t>
  </si>
  <si>
    <t>1.</t>
  </si>
  <si>
    <t xml:space="preserve">Начислено всего на содержание МКД, в том числе: </t>
  </si>
  <si>
    <t xml:space="preserve">Содержание и ремонт жилья  </t>
  </si>
  <si>
    <t xml:space="preserve">Наем </t>
  </si>
  <si>
    <t>Вывоз мусора (по графику)</t>
  </si>
  <si>
    <t xml:space="preserve">Обслуживание внеквартирных газовых сетей </t>
  </si>
  <si>
    <t>Антенна</t>
  </si>
  <si>
    <t>2.</t>
  </si>
  <si>
    <t>Уплачено:</t>
  </si>
  <si>
    <t>3.</t>
  </si>
  <si>
    <t>Фактические расходы на содержание МКД, в том числе</t>
  </si>
  <si>
    <t>3.1.</t>
  </si>
  <si>
    <t xml:space="preserve">Выполнение работ по содержанию придомовой территории, расходы на административно-управленческий персонал, аварийно-диспетчерскую службу, вентиляционные системы и внутридомовое газовое обслуживание. Согласно калькуляции </t>
  </si>
  <si>
    <t>3.2</t>
  </si>
  <si>
    <t xml:space="preserve">Содержание конструктивных элементов и ремонт внутридомового инженерного оборудования. Согласно актов выполненных работ </t>
  </si>
  <si>
    <t>3.3</t>
  </si>
  <si>
    <t xml:space="preserve">Выполнение работ по обслуживанию электорустановок и электрооборудования </t>
  </si>
  <si>
    <t>3.4</t>
  </si>
  <si>
    <t>материалы</t>
  </si>
  <si>
    <t>Капитальный ремонт</t>
  </si>
  <si>
    <t>исп. Экономист</t>
  </si>
  <si>
    <t>тел 8(351)52 4-92-97</t>
  </si>
  <si>
    <t>по адресу: ул. Пионерская, д.2</t>
  </si>
  <si>
    <t>Общая площадь жилых помещений: 336,2  м2</t>
  </si>
  <si>
    <t>по адресу: ул. Пионерская, д.3</t>
  </si>
  <si>
    <t>Общая площадь жилых помещений: 334,5  м2</t>
  </si>
  <si>
    <t>по адресу: ул. Пионерская, д.4</t>
  </si>
  <si>
    <t>Общая площадь жилых помещений: 337,6  м2</t>
  </si>
  <si>
    <t>по адресу: ул. Пионерская, д.9</t>
  </si>
  <si>
    <t>Общая площадь жилых помещений: 315,2  м2</t>
  </si>
  <si>
    <t>по адресу: ул. Пионерская, д.10</t>
  </si>
  <si>
    <t>по адресу: ул. Пионерская, д.11</t>
  </si>
  <si>
    <t>Общая площадь жилых помещений: 336,5  м2</t>
  </si>
  <si>
    <t>Содержание конструктивных элементов и ремонт внутридомового инженерного оборудования. Согласно актов выполненных работ</t>
  </si>
  <si>
    <t>Выполнение работ по обслуживанию электорустановок и электрооборудования</t>
  </si>
  <si>
    <t>по адресу: ул. Пионерская, д.12</t>
  </si>
  <si>
    <t>Общая площадь жилых помещений: 332,9  м2</t>
  </si>
  <si>
    <t>5.</t>
  </si>
  <si>
    <t xml:space="preserve">Результат по 2014году (экономия / - перерерасход  ) 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</si>
</sst>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3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1"/>
      <color theme="3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1" xfId="0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vertical="top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/>
    <xf numFmtId="0" fontId="7" fillId="0" borderId="0" xfId="0" applyFont="1"/>
    <xf numFmtId="2" fontId="6" fillId="0" borderId="1" xfId="0" applyNumberFormat="1" applyFont="1" applyBorder="1"/>
    <xf numFmtId="0" fontId="0" fillId="0" borderId="0" xfId="0" applyAlignment="1">
      <alignment horizontal="right"/>
    </xf>
    <xf numFmtId="0" fontId="4" fillId="0" borderId="1" xfId="0" applyNumberFormat="1" applyFont="1" applyBorder="1" applyAlignment="1">
      <alignment vertical="top" wrapText="1"/>
    </xf>
    <xf numFmtId="0" fontId="4" fillId="0" borderId="2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horizontal="left"/>
    </xf>
    <xf numFmtId="0" fontId="4" fillId="0" borderId="1" xfId="0" applyNumberFormat="1" applyFont="1" applyBorder="1" applyAlignment="1">
      <alignment horizontal="center" vertical="top" wrapText="1"/>
    </xf>
    <xf numFmtId="2" fontId="8" fillId="0" borderId="1" xfId="0" applyNumberFormat="1" applyFont="1" applyBorder="1"/>
    <xf numFmtId="0" fontId="9" fillId="0" borderId="1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2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E47"/>
  <sheetViews>
    <sheetView topLeftCell="A14" workbookViewId="0">
      <selection activeCell="D28" sqref="D28"/>
    </sheetView>
  </sheetViews>
  <sheetFormatPr defaultRowHeight="15"/>
  <cols>
    <col min="3" max="3" width="58.7109375" customWidth="1"/>
    <col min="4" max="4" width="13.85546875" customWidth="1"/>
  </cols>
  <sheetData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C6" s="13"/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7</v>
      </c>
    </row>
    <row r="11" spans="2:5" ht="15.75">
      <c r="C11" s="4"/>
    </row>
    <row r="12" spans="2:5" ht="15.75">
      <c r="B12" s="4" t="s">
        <v>8</v>
      </c>
    </row>
    <row r="14" spans="2:5">
      <c r="B14" s="5"/>
      <c r="C14" s="5"/>
      <c r="D14" s="5"/>
    </row>
    <row r="15" spans="2:5">
      <c r="B15" s="21" t="s">
        <v>9</v>
      </c>
      <c r="C15" s="6" t="s">
        <v>10</v>
      </c>
      <c r="D15" s="6">
        <f>SUM(D16:D20)</f>
        <v>41994.9</v>
      </c>
    </row>
    <row r="16" spans="2:5">
      <c r="B16" s="22"/>
      <c r="C16" s="7" t="s">
        <v>11</v>
      </c>
      <c r="D16" s="12">
        <v>39145.56</v>
      </c>
    </row>
    <row r="17" spans="2:4">
      <c r="B17" s="22"/>
      <c r="C17" s="7" t="s">
        <v>12</v>
      </c>
      <c r="D17" s="12">
        <v>0</v>
      </c>
    </row>
    <row r="18" spans="2:4">
      <c r="B18" s="22"/>
      <c r="C18" s="7" t="s">
        <v>13</v>
      </c>
      <c r="D18" s="12">
        <v>2535.3000000000002</v>
      </c>
    </row>
    <row r="19" spans="2:4">
      <c r="B19" s="22"/>
      <c r="C19" s="7" t="s">
        <v>14</v>
      </c>
      <c r="D19" s="12">
        <v>314.04000000000002</v>
      </c>
    </row>
    <row r="20" spans="2:4">
      <c r="B20" s="23"/>
      <c r="C20" s="7" t="s">
        <v>15</v>
      </c>
      <c r="D20" s="12">
        <v>0</v>
      </c>
    </row>
    <row r="21" spans="2:4">
      <c r="B21" s="8" t="s">
        <v>16</v>
      </c>
      <c r="C21" s="7" t="s">
        <v>17</v>
      </c>
      <c r="D21" s="19">
        <v>37042.39</v>
      </c>
    </row>
    <row r="22" spans="2:4" ht="16.5" customHeight="1">
      <c r="B22" s="14" t="s">
        <v>18</v>
      </c>
      <c r="C22" s="9" t="s">
        <v>19</v>
      </c>
      <c r="D22" s="20">
        <f>SUM(D23:D27)</f>
        <v>66058.92</v>
      </c>
    </row>
    <row r="23" spans="2:4" ht="60">
      <c r="B23" s="15" t="s">
        <v>20</v>
      </c>
      <c r="C23" s="7" t="s">
        <v>21</v>
      </c>
      <c r="D23" s="10">
        <v>29143.33</v>
      </c>
    </row>
    <row r="24" spans="2:4" ht="45" customHeight="1">
      <c r="B24" s="16" t="s">
        <v>22</v>
      </c>
      <c r="C24" s="7" t="s">
        <v>23</v>
      </c>
      <c r="D24" s="10">
        <v>33845.81</v>
      </c>
    </row>
    <row r="25" spans="2:4" ht="30.75" customHeight="1">
      <c r="B25" s="16" t="s">
        <v>24</v>
      </c>
      <c r="C25" s="7" t="s">
        <v>25</v>
      </c>
      <c r="D25" s="10">
        <v>3069.78</v>
      </c>
    </row>
    <row r="26" spans="2:4">
      <c r="B26" s="16" t="s">
        <v>26</v>
      </c>
      <c r="C26" s="7" t="s">
        <v>27</v>
      </c>
      <c r="D26" s="10"/>
    </row>
    <row r="27" spans="2:4">
      <c r="B27" s="17">
        <v>4</v>
      </c>
      <c r="C27" s="7" t="s">
        <v>28</v>
      </c>
      <c r="D27" s="10">
        <v>0</v>
      </c>
    </row>
    <row r="28" spans="2:4">
      <c r="B28" s="10" t="s">
        <v>46</v>
      </c>
      <c r="C28" s="10" t="s">
        <v>47</v>
      </c>
      <c r="D28" s="24">
        <f>D21-D22</f>
        <v>-29016.53</v>
      </c>
    </row>
    <row r="30" spans="2:4" ht="61.5" customHeight="1"/>
    <row r="38" spans="1:1" ht="33.75" customHeight="1"/>
    <row r="46" spans="1:1">
      <c r="A46" s="11" t="s">
        <v>29</v>
      </c>
    </row>
    <row r="47" spans="1:1">
      <c r="A47" s="11" t="s">
        <v>30</v>
      </c>
    </row>
  </sheetData>
  <mergeCells count="1">
    <mergeCell ref="B15:B20"/>
  </mergeCells>
  <pageMargins left="0.70866141732283472" right="0.70866141732283472" top="0.74803149606299213" bottom="0.74803149606299213" header="0.31496062992125984" footer="0.31496062992125984"/>
  <pageSetup paperSize="9" scale="87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2:E28"/>
  <sheetViews>
    <sheetView topLeftCell="A15" workbookViewId="0">
      <selection activeCell="D29" sqref="D29"/>
    </sheetView>
  </sheetViews>
  <sheetFormatPr defaultRowHeight="15"/>
  <cols>
    <col min="3" max="3" width="58.7109375" customWidth="1"/>
    <col min="4" max="4" width="13.85546875" customWidth="1"/>
  </cols>
  <sheetData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C6" s="13"/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31</v>
      </c>
    </row>
    <row r="11" spans="2:5" ht="15.75">
      <c r="C11" s="4"/>
    </row>
    <row r="12" spans="2:5" ht="15.75">
      <c r="B12" s="4" t="s">
        <v>32</v>
      </c>
    </row>
    <row r="14" spans="2:5">
      <c r="B14" s="5"/>
      <c r="C14" s="5"/>
      <c r="D14" s="5"/>
    </row>
    <row r="15" spans="2:5">
      <c r="B15" s="21" t="s">
        <v>9</v>
      </c>
      <c r="C15" s="6" t="s">
        <v>10</v>
      </c>
      <c r="D15" s="6">
        <f>SUM(D16:D20)</f>
        <v>42433.079999999994</v>
      </c>
    </row>
    <row r="16" spans="2:5">
      <c r="B16" s="22"/>
      <c r="C16" s="7" t="s">
        <v>11</v>
      </c>
      <c r="D16" s="12">
        <v>39557.279999999999</v>
      </c>
    </row>
    <row r="17" spans="2:4">
      <c r="B17" s="22"/>
      <c r="C17" s="7" t="s">
        <v>12</v>
      </c>
      <c r="D17" s="12">
        <v>0</v>
      </c>
    </row>
    <row r="18" spans="2:4">
      <c r="B18" s="22"/>
      <c r="C18" s="7" t="s">
        <v>13</v>
      </c>
      <c r="D18" s="12">
        <v>2561.88</v>
      </c>
    </row>
    <row r="19" spans="2:4">
      <c r="B19" s="22"/>
      <c r="C19" s="7" t="s">
        <v>14</v>
      </c>
      <c r="D19" s="12">
        <v>313.92</v>
      </c>
    </row>
    <row r="20" spans="2:4">
      <c r="B20" s="23"/>
      <c r="C20" s="7" t="s">
        <v>15</v>
      </c>
      <c r="D20" s="12">
        <v>0</v>
      </c>
    </row>
    <row r="21" spans="2:4">
      <c r="B21" s="8" t="s">
        <v>16</v>
      </c>
      <c r="C21" s="7" t="s">
        <v>17</v>
      </c>
      <c r="D21" s="19">
        <v>39281.660000000003</v>
      </c>
    </row>
    <row r="22" spans="2:4" ht="14.25" customHeight="1">
      <c r="B22" s="18" t="s">
        <v>18</v>
      </c>
      <c r="C22" s="9" t="s">
        <v>19</v>
      </c>
      <c r="D22" s="20">
        <f>SUM(D23:D27)</f>
        <v>38255.729999999996</v>
      </c>
    </row>
    <row r="23" spans="2:4" ht="60" customHeight="1">
      <c r="B23" s="15" t="s">
        <v>20</v>
      </c>
      <c r="C23" s="7" t="s">
        <v>21</v>
      </c>
      <c r="D23" s="10">
        <v>29449.85</v>
      </c>
    </row>
    <row r="24" spans="2:4" ht="43.5" customHeight="1">
      <c r="B24" s="16" t="s">
        <v>22</v>
      </c>
      <c r="C24" s="7" t="s">
        <v>23</v>
      </c>
      <c r="D24" s="10">
        <v>4221.29</v>
      </c>
    </row>
    <row r="25" spans="2:4" ht="30">
      <c r="B25" s="16" t="s">
        <v>24</v>
      </c>
      <c r="C25" s="7" t="s">
        <v>25</v>
      </c>
      <c r="D25" s="10">
        <v>3069.78</v>
      </c>
    </row>
    <row r="26" spans="2:4">
      <c r="B26" s="16" t="s">
        <v>26</v>
      </c>
      <c r="C26" s="7" t="s">
        <v>27</v>
      </c>
      <c r="D26" s="10">
        <v>1514.81</v>
      </c>
    </row>
    <row r="27" spans="2:4">
      <c r="B27" s="17">
        <v>4</v>
      </c>
      <c r="C27" s="7" t="s">
        <v>28</v>
      </c>
      <c r="D27" s="10">
        <v>0</v>
      </c>
    </row>
    <row r="28" spans="2:4">
      <c r="B28" s="10" t="s">
        <v>46</v>
      </c>
      <c r="C28" s="10" t="s">
        <v>47</v>
      </c>
      <c r="D28" s="24">
        <f>D21-D22</f>
        <v>1025.9300000000076</v>
      </c>
    </row>
  </sheetData>
  <mergeCells count="1">
    <mergeCell ref="B15:B20"/>
  </mergeCells>
  <pageMargins left="0.70866141732283472" right="0.70866141732283472" top="0.74803149606299213" bottom="0.74803149606299213" header="0.31496062992125984" footer="0.31496062992125984"/>
  <pageSetup paperSize="9" scale="95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E46"/>
  <sheetViews>
    <sheetView topLeftCell="A14" workbookViewId="0">
      <selection activeCell="D29" sqref="D29"/>
    </sheetView>
  </sheetViews>
  <sheetFormatPr defaultRowHeight="15"/>
  <cols>
    <col min="3" max="3" width="58.7109375" customWidth="1"/>
    <col min="4" max="4" width="13.85546875" customWidth="1"/>
  </cols>
  <sheetData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C6" s="13"/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33</v>
      </c>
    </row>
    <row r="11" spans="2:5" ht="15.75">
      <c r="C11" s="4"/>
    </row>
    <row r="12" spans="2:5" ht="15.75">
      <c r="B12" s="4" t="s">
        <v>34</v>
      </c>
    </row>
    <row r="14" spans="2:5">
      <c r="B14" s="5"/>
      <c r="C14" s="5"/>
      <c r="D14" s="5"/>
    </row>
    <row r="15" spans="2:5">
      <c r="B15" s="21" t="s">
        <v>9</v>
      </c>
      <c r="C15" s="6" t="s">
        <v>10</v>
      </c>
      <c r="D15" s="6">
        <f>SUM(D16:D20)</f>
        <v>42219.96</v>
      </c>
    </row>
    <row r="16" spans="2:5">
      <c r="B16" s="22"/>
      <c r="C16" s="7" t="s">
        <v>11</v>
      </c>
      <c r="D16" s="12">
        <v>39357.24</v>
      </c>
    </row>
    <row r="17" spans="2:4">
      <c r="B17" s="22"/>
      <c r="C17" s="7" t="s">
        <v>12</v>
      </c>
      <c r="D17" s="12">
        <v>0</v>
      </c>
    </row>
    <row r="18" spans="2:4">
      <c r="B18" s="22"/>
      <c r="C18" s="7" t="s">
        <v>13</v>
      </c>
      <c r="D18" s="12">
        <v>2548.8000000000002</v>
      </c>
    </row>
    <row r="19" spans="2:4">
      <c r="B19" s="22"/>
      <c r="C19" s="7" t="s">
        <v>14</v>
      </c>
      <c r="D19" s="12">
        <v>313.92</v>
      </c>
    </row>
    <row r="20" spans="2:4">
      <c r="B20" s="23"/>
      <c r="C20" s="7" t="s">
        <v>15</v>
      </c>
      <c r="D20" s="12">
        <v>0</v>
      </c>
    </row>
    <row r="21" spans="2:4">
      <c r="B21" s="8" t="s">
        <v>16</v>
      </c>
      <c r="C21" s="7" t="s">
        <v>17</v>
      </c>
      <c r="D21" s="19">
        <v>35220.300000000003</v>
      </c>
    </row>
    <row r="22" spans="2:4" ht="16.5" customHeight="1">
      <c r="B22" s="14" t="s">
        <v>18</v>
      </c>
      <c r="C22" s="9" t="s">
        <v>19</v>
      </c>
      <c r="D22" s="20">
        <f>SUM(D23:D27)</f>
        <v>45905.94</v>
      </c>
    </row>
    <row r="23" spans="2:4" ht="60">
      <c r="B23" s="15" t="s">
        <v>20</v>
      </c>
      <c r="C23" s="7" t="s">
        <v>21</v>
      </c>
      <c r="D23" s="10">
        <v>29300.97</v>
      </c>
    </row>
    <row r="24" spans="2:4" ht="47.25" customHeight="1">
      <c r="B24" s="16" t="s">
        <v>22</v>
      </c>
      <c r="C24" s="7" t="s">
        <v>23</v>
      </c>
      <c r="D24" s="10">
        <v>13083.93</v>
      </c>
    </row>
    <row r="25" spans="2:4" ht="30" customHeight="1">
      <c r="B25" s="16" t="s">
        <v>24</v>
      </c>
      <c r="C25" s="7" t="s">
        <v>25</v>
      </c>
      <c r="D25" s="10">
        <v>3069.78</v>
      </c>
    </row>
    <row r="26" spans="2:4">
      <c r="B26" s="16" t="s">
        <v>26</v>
      </c>
      <c r="C26" s="7" t="s">
        <v>27</v>
      </c>
      <c r="D26" s="10">
        <v>451.26</v>
      </c>
    </row>
    <row r="27" spans="2:4">
      <c r="B27" s="17">
        <v>4</v>
      </c>
      <c r="C27" s="7" t="s">
        <v>28</v>
      </c>
      <c r="D27" s="10">
        <v>0</v>
      </c>
    </row>
    <row r="28" spans="2:4">
      <c r="B28" s="10" t="s">
        <v>46</v>
      </c>
      <c r="C28" s="10" t="s">
        <v>47</v>
      </c>
      <c r="D28" s="24">
        <f>D21-D22</f>
        <v>-10685.64</v>
      </c>
    </row>
    <row r="30" spans="2:4" ht="61.5" customHeight="1"/>
    <row r="38" spans="1:1" ht="30" customHeight="1"/>
    <row r="45" spans="1:1">
      <c r="A45" s="11" t="s">
        <v>29</v>
      </c>
    </row>
    <row r="46" spans="1:1">
      <c r="A46" s="11" t="s">
        <v>30</v>
      </c>
    </row>
  </sheetData>
  <mergeCells count="1">
    <mergeCell ref="B15:B20"/>
  </mergeCells>
  <pageMargins left="0.70866141732283472" right="0.70866141732283472" top="0.74803149606299213" bottom="0.74803149606299213" header="0.31496062992125984" footer="0.31496062992125984"/>
  <pageSetup paperSize="9" scale="88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E46"/>
  <sheetViews>
    <sheetView topLeftCell="A14" workbookViewId="0">
      <selection activeCell="D29" sqref="D29"/>
    </sheetView>
  </sheetViews>
  <sheetFormatPr defaultRowHeight="15"/>
  <cols>
    <col min="3" max="3" width="58.7109375" customWidth="1"/>
    <col min="4" max="4" width="13.85546875" customWidth="1"/>
  </cols>
  <sheetData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C6" s="13"/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35</v>
      </c>
    </row>
    <row r="11" spans="2:5" ht="15.75">
      <c r="C11" s="4"/>
    </row>
    <row r="12" spans="2:5" ht="15.75">
      <c r="B12" s="4" t="s">
        <v>36</v>
      </c>
    </row>
    <row r="14" spans="2:5">
      <c r="B14" s="5"/>
      <c r="C14" s="5"/>
      <c r="D14" s="5"/>
    </row>
    <row r="15" spans="2:5">
      <c r="B15" s="21" t="s">
        <v>9</v>
      </c>
      <c r="C15" s="6" t="s">
        <v>10</v>
      </c>
      <c r="D15" s="6">
        <f>SUM(D16:D20)</f>
        <v>42608.58</v>
      </c>
    </row>
    <row r="16" spans="2:5">
      <c r="B16" s="22"/>
      <c r="C16" s="7" t="s">
        <v>11</v>
      </c>
      <c r="D16" s="12">
        <v>39722.04</v>
      </c>
    </row>
    <row r="17" spans="2:4">
      <c r="B17" s="22"/>
      <c r="C17" s="7" t="s">
        <v>12</v>
      </c>
      <c r="D17" s="12">
        <v>0</v>
      </c>
    </row>
    <row r="18" spans="2:4">
      <c r="B18" s="22"/>
      <c r="C18" s="7" t="s">
        <v>13</v>
      </c>
      <c r="D18" s="12">
        <v>2572.62</v>
      </c>
    </row>
    <row r="19" spans="2:4">
      <c r="B19" s="22"/>
      <c r="C19" s="7" t="s">
        <v>14</v>
      </c>
      <c r="D19" s="12">
        <v>313.92</v>
      </c>
    </row>
    <row r="20" spans="2:4">
      <c r="B20" s="23"/>
      <c r="C20" s="7" t="s">
        <v>15</v>
      </c>
      <c r="D20" s="12">
        <v>0</v>
      </c>
    </row>
    <row r="21" spans="2:4">
      <c r="B21" s="8" t="s">
        <v>16</v>
      </c>
      <c r="C21" s="7" t="s">
        <v>17</v>
      </c>
      <c r="D21" s="19">
        <v>46473.03</v>
      </c>
    </row>
    <row r="22" spans="2:4" ht="16.5" customHeight="1">
      <c r="B22" s="14" t="s">
        <v>18</v>
      </c>
      <c r="C22" s="9" t="s">
        <v>19</v>
      </c>
      <c r="D22" s="20">
        <f>SUM(D23:D27)</f>
        <v>68274.5</v>
      </c>
    </row>
    <row r="23" spans="2:4" ht="60">
      <c r="B23" s="15" t="s">
        <v>20</v>
      </c>
      <c r="C23" s="7" t="s">
        <v>21</v>
      </c>
      <c r="D23" s="10">
        <v>29572.45</v>
      </c>
    </row>
    <row r="24" spans="2:4" ht="48" customHeight="1">
      <c r="B24" s="16" t="s">
        <v>22</v>
      </c>
      <c r="C24" s="7" t="s">
        <v>23</v>
      </c>
      <c r="D24" s="10">
        <v>32522.720000000001</v>
      </c>
    </row>
    <row r="25" spans="2:4" ht="29.25" customHeight="1">
      <c r="B25" s="16" t="s">
        <v>24</v>
      </c>
      <c r="C25" s="7" t="s">
        <v>25</v>
      </c>
      <c r="D25" s="10">
        <v>3069.78</v>
      </c>
    </row>
    <row r="26" spans="2:4">
      <c r="B26" s="16" t="s">
        <v>26</v>
      </c>
      <c r="C26" s="7" t="s">
        <v>27</v>
      </c>
      <c r="D26" s="10">
        <v>3109.55</v>
      </c>
    </row>
    <row r="27" spans="2:4">
      <c r="B27" s="17">
        <v>4</v>
      </c>
      <c r="C27" s="7" t="s">
        <v>28</v>
      </c>
      <c r="D27" s="10">
        <v>0</v>
      </c>
    </row>
    <row r="28" spans="2:4">
      <c r="B28" s="10">
        <v>5</v>
      </c>
      <c r="C28" s="10" t="s">
        <v>47</v>
      </c>
      <c r="D28" s="24">
        <f>D21-D22</f>
        <v>-21801.47</v>
      </c>
    </row>
    <row r="30" spans="2:4" ht="61.5" customHeight="1"/>
    <row r="38" spans="1:1" ht="30" customHeight="1"/>
    <row r="45" spans="1:1">
      <c r="A45" s="11" t="s">
        <v>29</v>
      </c>
    </row>
    <row r="46" spans="1:1">
      <c r="A46" s="11" t="s">
        <v>30</v>
      </c>
    </row>
  </sheetData>
  <mergeCells count="1">
    <mergeCell ref="B15:B20"/>
  </mergeCells>
  <pageMargins left="0.70866141732283472" right="0.70866141732283472" top="0.74803149606299213" bottom="0.74803149606299213" header="0.31496062992125984" footer="0.31496062992125984"/>
  <pageSetup paperSize="9" scale="88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E46"/>
  <sheetViews>
    <sheetView topLeftCell="A17" workbookViewId="0">
      <selection activeCell="D29" sqref="D29"/>
    </sheetView>
  </sheetViews>
  <sheetFormatPr defaultRowHeight="15"/>
  <cols>
    <col min="3" max="3" width="58.7109375" customWidth="1"/>
    <col min="4" max="4" width="13.85546875" customWidth="1"/>
  </cols>
  <sheetData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C6" s="13"/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37</v>
      </c>
    </row>
    <row r="11" spans="2:5" ht="15.75">
      <c r="C11" s="4"/>
    </row>
    <row r="12" spans="2:5" ht="15.75">
      <c r="B12" s="4" t="s">
        <v>38</v>
      </c>
    </row>
    <row r="14" spans="2:5">
      <c r="B14" s="5"/>
      <c r="C14" s="5"/>
      <c r="D14" s="5"/>
    </row>
    <row r="15" spans="2:5">
      <c r="B15" s="21" t="s">
        <v>9</v>
      </c>
      <c r="C15" s="6" t="s">
        <v>10</v>
      </c>
      <c r="D15" s="6">
        <f>SUM(D16:D20)</f>
        <v>39874.5</v>
      </c>
    </row>
    <row r="16" spans="2:5">
      <c r="B16" s="22"/>
      <c r="C16" s="7" t="s">
        <v>11</v>
      </c>
      <c r="D16" s="12">
        <v>37086.54</v>
      </c>
    </row>
    <row r="17" spans="2:4">
      <c r="B17" s="22"/>
      <c r="C17" s="7" t="s">
        <v>12</v>
      </c>
      <c r="D17" s="12">
        <v>0</v>
      </c>
    </row>
    <row r="18" spans="2:4">
      <c r="B18" s="22"/>
      <c r="C18" s="7" t="s">
        <v>13</v>
      </c>
      <c r="D18" s="12">
        <v>2402.04</v>
      </c>
    </row>
    <row r="19" spans="2:4">
      <c r="B19" s="22"/>
      <c r="C19" s="7" t="s">
        <v>14</v>
      </c>
      <c r="D19" s="12">
        <v>313.92</v>
      </c>
    </row>
    <row r="20" spans="2:4">
      <c r="B20" s="23"/>
      <c r="C20" s="7" t="s">
        <v>15</v>
      </c>
      <c r="D20" s="12">
        <v>72</v>
      </c>
    </row>
    <row r="21" spans="2:4">
      <c r="B21" s="8" t="s">
        <v>16</v>
      </c>
      <c r="C21" s="7" t="s">
        <v>17</v>
      </c>
      <c r="D21" s="19">
        <v>37136.800000000003</v>
      </c>
    </row>
    <row r="22" spans="2:4" ht="18" customHeight="1">
      <c r="B22" s="14" t="s">
        <v>18</v>
      </c>
      <c r="C22" s="9" t="s">
        <v>19</v>
      </c>
      <c r="D22" s="20">
        <f>SUM(D23:D27)</f>
        <v>36684.92</v>
      </c>
    </row>
    <row r="23" spans="2:4" ht="60">
      <c r="B23" s="15" t="s">
        <v>20</v>
      </c>
      <c r="C23" s="7" t="s">
        <v>21</v>
      </c>
      <c r="D23" s="10">
        <v>27610.75</v>
      </c>
    </row>
    <row r="24" spans="2:4" ht="45.75" customHeight="1">
      <c r="B24" s="16" t="s">
        <v>22</v>
      </c>
      <c r="C24" s="7" t="s">
        <v>23</v>
      </c>
      <c r="D24" s="10">
        <v>5824.3</v>
      </c>
    </row>
    <row r="25" spans="2:4" ht="30" customHeight="1">
      <c r="B25" s="16" t="s">
        <v>24</v>
      </c>
      <c r="C25" s="7" t="s">
        <v>25</v>
      </c>
      <c r="D25" s="10">
        <v>3069.78</v>
      </c>
    </row>
    <row r="26" spans="2:4">
      <c r="B26" s="16" t="s">
        <v>26</v>
      </c>
      <c r="C26" s="7" t="s">
        <v>27</v>
      </c>
      <c r="D26" s="10">
        <v>180.09</v>
      </c>
    </row>
    <row r="27" spans="2:4">
      <c r="B27" s="17">
        <v>4</v>
      </c>
      <c r="C27" s="7" t="s">
        <v>28</v>
      </c>
      <c r="D27" s="10">
        <v>0</v>
      </c>
    </row>
    <row r="28" spans="2:4">
      <c r="B28" s="10" t="s">
        <v>46</v>
      </c>
      <c r="C28" s="10" t="s">
        <v>47</v>
      </c>
      <c r="D28" s="24">
        <f>D21-D22</f>
        <v>451.88000000000466</v>
      </c>
    </row>
    <row r="30" spans="2:4" ht="60.75" customHeight="1"/>
    <row r="38" spans="1:1" ht="30" customHeight="1"/>
    <row r="45" spans="1:1">
      <c r="A45" s="11" t="s">
        <v>29</v>
      </c>
    </row>
    <row r="46" spans="1:1">
      <c r="A46" s="11" t="s">
        <v>30</v>
      </c>
    </row>
  </sheetData>
  <mergeCells count="1">
    <mergeCell ref="B15:B20"/>
  </mergeCells>
  <pageMargins left="0.70866141732283472" right="0.70866141732283472" top="0.74803149606299213" bottom="0.74803149606299213" header="0.31496062992125984" footer="0.31496062992125984"/>
  <pageSetup paperSize="9" scale="88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E46"/>
  <sheetViews>
    <sheetView topLeftCell="A17" workbookViewId="0">
      <selection activeCell="D29" sqref="D29"/>
    </sheetView>
  </sheetViews>
  <sheetFormatPr defaultRowHeight="15"/>
  <cols>
    <col min="3" max="3" width="58.7109375" customWidth="1"/>
    <col min="4" max="4" width="13.85546875" customWidth="1"/>
  </cols>
  <sheetData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C6" s="13"/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39</v>
      </c>
    </row>
    <row r="11" spans="2:5" ht="15.75">
      <c r="C11" s="4"/>
    </row>
    <row r="12" spans="2:5" ht="15.75">
      <c r="B12" s="4" t="s">
        <v>32</v>
      </c>
    </row>
    <row r="14" spans="2:5">
      <c r="B14" s="5"/>
      <c r="C14" s="5"/>
      <c r="D14" s="5"/>
    </row>
    <row r="15" spans="2:5">
      <c r="B15" s="21" t="s">
        <v>9</v>
      </c>
      <c r="C15" s="6" t="s">
        <v>10</v>
      </c>
      <c r="D15" s="6">
        <f>SUM(D16:D20)</f>
        <v>42433.02</v>
      </c>
    </row>
    <row r="16" spans="2:5">
      <c r="B16" s="22"/>
      <c r="C16" s="7" t="s">
        <v>11</v>
      </c>
      <c r="D16" s="12">
        <v>39557.22</v>
      </c>
    </row>
    <row r="17" spans="2:4">
      <c r="B17" s="22"/>
      <c r="C17" s="7" t="s">
        <v>12</v>
      </c>
      <c r="D17" s="12">
        <v>0</v>
      </c>
    </row>
    <row r="18" spans="2:4">
      <c r="B18" s="22"/>
      <c r="C18" s="7" t="s">
        <v>13</v>
      </c>
      <c r="D18" s="12">
        <v>2561.88</v>
      </c>
    </row>
    <row r="19" spans="2:4">
      <c r="B19" s="22"/>
      <c r="C19" s="7" t="s">
        <v>14</v>
      </c>
      <c r="D19" s="12">
        <v>313.92</v>
      </c>
    </row>
    <row r="20" spans="2:4">
      <c r="B20" s="23"/>
      <c r="C20" s="7" t="s">
        <v>15</v>
      </c>
      <c r="D20" s="12">
        <v>0</v>
      </c>
    </row>
    <row r="21" spans="2:4">
      <c r="B21" s="8" t="s">
        <v>16</v>
      </c>
      <c r="C21" s="7" t="s">
        <v>17</v>
      </c>
      <c r="D21" s="19">
        <v>41089.379999999997</v>
      </c>
    </row>
    <row r="22" spans="2:4" ht="15.75" customHeight="1">
      <c r="B22" s="14" t="s">
        <v>18</v>
      </c>
      <c r="C22" s="9" t="s">
        <v>19</v>
      </c>
      <c r="D22" s="20">
        <f>SUM(D23:D27)</f>
        <v>78297.37</v>
      </c>
    </row>
    <row r="23" spans="2:4" ht="60">
      <c r="B23" s="15" t="s">
        <v>20</v>
      </c>
      <c r="C23" s="7" t="s">
        <v>21</v>
      </c>
      <c r="D23" s="10">
        <v>29449.85</v>
      </c>
    </row>
    <row r="24" spans="2:4" ht="47.25" customHeight="1">
      <c r="B24" s="16" t="s">
        <v>22</v>
      </c>
      <c r="C24" s="7" t="s">
        <v>23</v>
      </c>
      <c r="D24" s="10">
        <v>45777.74</v>
      </c>
    </row>
    <row r="25" spans="2:4" ht="30.75" customHeight="1">
      <c r="B25" s="16" t="s">
        <v>24</v>
      </c>
      <c r="C25" s="7" t="s">
        <v>25</v>
      </c>
      <c r="D25" s="10">
        <v>3069.78</v>
      </c>
    </row>
    <row r="26" spans="2:4">
      <c r="B26" s="16" t="s">
        <v>26</v>
      </c>
      <c r="C26" s="7" t="s">
        <v>27</v>
      </c>
      <c r="D26" s="10"/>
    </row>
    <row r="27" spans="2:4">
      <c r="B27" s="17">
        <v>4</v>
      </c>
      <c r="C27" s="7" t="s">
        <v>28</v>
      </c>
      <c r="D27" s="10">
        <v>0</v>
      </c>
    </row>
    <row r="28" spans="2:4">
      <c r="B28" s="10" t="s">
        <v>46</v>
      </c>
      <c r="C28" s="10" t="s">
        <v>47</v>
      </c>
      <c r="D28" s="24">
        <f>D21-D22</f>
        <v>-37207.99</v>
      </c>
    </row>
    <row r="30" spans="2:4" ht="59.25" customHeight="1"/>
    <row r="38" spans="1:1" ht="32.25" customHeight="1"/>
    <row r="45" spans="1:1">
      <c r="A45" s="11" t="s">
        <v>29</v>
      </c>
    </row>
    <row r="46" spans="1:1">
      <c r="A46" s="11" t="s">
        <v>30</v>
      </c>
    </row>
  </sheetData>
  <mergeCells count="1">
    <mergeCell ref="B15:B20"/>
  </mergeCells>
  <pageMargins left="0.70866141732283472" right="0.70866141732283472" top="0.74803149606299213" bottom="0.74803149606299213" header="0.31496062992125984" footer="0.31496062992125984"/>
  <pageSetup paperSize="9" scale="88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2:E46"/>
  <sheetViews>
    <sheetView topLeftCell="A14" workbookViewId="0">
      <selection activeCell="D29" sqref="D29"/>
    </sheetView>
  </sheetViews>
  <sheetFormatPr defaultRowHeight="15"/>
  <cols>
    <col min="3" max="3" width="58.7109375" customWidth="1"/>
    <col min="4" max="4" width="13.85546875" customWidth="1"/>
  </cols>
  <sheetData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C6" s="13"/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40</v>
      </c>
    </row>
    <row r="11" spans="2:5" ht="15.75">
      <c r="C11" s="4"/>
    </row>
    <row r="12" spans="2:5" ht="15.75">
      <c r="B12" s="4" t="s">
        <v>41</v>
      </c>
    </row>
    <row r="14" spans="2:5">
      <c r="B14" s="5"/>
      <c r="C14" s="5"/>
      <c r="D14" s="5"/>
    </row>
    <row r="15" spans="2:5">
      <c r="B15" s="21" t="s">
        <v>9</v>
      </c>
      <c r="C15" s="6" t="s">
        <v>10</v>
      </c>
      <c r="D15" s="6">
        <f>SUM(D16:D20)</f>
        <v>42586.560000000005</v>
      </c>
    </row>
    <row r="16" spans="2:5">
      <c r="B16" s="22"/>
      <c r="C16" s="7" t="s">
        <v>11</v>
      </c>
      <c r="D16" s="12">
        <v>39592.620000000003</v>
      </c>
    </row>
    <row r="17" spans="2:4">
      <c r="B17" s="22"/>
      <c r="C17" s="7" t="s">
        <v>12</v>
      </c>
      <c r="D17" s="12">
        <v>115.8</v>
      </c>
    </row>
    <row r="18" spans="2:4">
      <c r="B18" s="22"/>
      <c r="C18" s="7" t="s">
        <v>13</v>
      </c>
      <c r="D18" s="12">
        <v>2564.2199999999998</v>
      </c>
    </row>
    <row r="19" spans="2:4">
      <c r="B19" s="22"/>
      <c r="C19" s="7" t="s">
        <v>14</v>
      </c>
      <c r="D19" s="12">
        <v>313.92</v>
      </c>
    </row>
    <row r="20" spans="2:4">
      <c r="B20" s="23"/>
      <c r="C20" s="7" t="s">
        <v>15</v>
      </c>
      <c r="D20" s="12">
        <v>0</v>
      </c>
    </row>
    <row r="21" spans="2:4">
      <c r="B21" s="8" t="s">
        <v>16</v>
      </c>
      <c r="C21" s="7" t="s">
        <v>17</v>
      </c>
      <c r="D21" s="19">
        <v>45277.8</v>
      </c>
    </row>
    <row r="22" spans="2:4" ht="15" customHeight="1">
      <c r="B22" s="14" t="s">
        <v>18</v>
      </c>
      <c r="C22" s="9" t="s">
        <v>19</v>
      </c>
      <c r="D22" s="20">
        <f>SUM(D23:D27)</f>
        <v>32633.929999999997</v>
      </c>
    </row>
    <row r="23" spans="2:4" ht="60">
      <c r="B23" s="15" t="s">
        <v>20</v>
      </c>
      <c r="C23" s="7" t="s">
        <v>21</v>
      </c>
      <c r="D23" s="10">
        <v>29476.12</v>
      </c>
    </row>
    <row r="24" spans="2:4" ht="45.75" customHeight="1">
      <c r="B24" s="16" t="s">
        <v>22</v>
      </c>
      <c r="C24" s="7" t="s">
        <v>42</v>
      </c>
      <c r="D24" s="10">
        <v>0</v>
      </c>
    </row>
    <row r="25" spans="2:4" ht="32.25" customHeight="1">
      <c r="B25" s="16" t="s">
        <v>24</v>
      </c>
      <c r="C25" s="7" t="s">
        <v>43</v>
      </c>
      <c r="D25" s="10">
        <v>3069.78</v>
      </c>
    </row>
    <row r="26" spans="2:4">
      <c r="B26" s="16" t="s">
        <v>26</v>
      </c>
      <c r="C26" s="7" t="s">
        <v>27</v>
      </c>
      <c r="D26" s="10">
        <v>88.03</v>
      </c>
    </row>
    <row r="27" spans="2:4">
      <c r="B27" s="17">
        <v>4</v>
      </c>
      <c r="C27" s="7" t="s">
        <v>28</v>
      </c>
      <c r="D27" s="10">
        <v>0</v>
      </c>
    </row>
    <row r="28" spans="2:4">
      <c r="B28" s="10" t="s">
        <v>46</v>
      </c>
      <c r="C28" s="10" t="s">
        <v>47</v>
      </c>
      <c r="D28" s="24">
        <f>D21-D22</f>
        <v>12643.870000000006</v>
      </c>
    </row>
    <row r="30" spans="2:4" ht="60.75" customHeight="1"/>
    <row r="38" spans="1:1" ht="30" customHeight="1"/>
    <row r="45" spans="1:1">
      <c r="A45" s="11" t="s">
        <v>29</v>
      </c>
    </row>
    <row r="46" spans="1:1">
      <c r="A46" s="11" t="s">
        <v>30</v>
      </c>
    </row>
  </sheetData>
  <mergeCells count="1">
    <mergeCell ref="B15:B20"/>
  </mergeCells>
  <pageMargins left="0.70866141732283472" right="0.70866141732283472" top="0.74803149606299213" bottom="0.74803149606299213" header="0.31496062992125984" footer="0.31496062992125984"/>
  <pageSetup paperSize="9" scale="88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2:E46"/>
  <sheetViews>
    <sheetView tabSelected="1" topLeftCell="A17" workbookViewId="0">
      <selection activeCell="D29" sqref="D29"/>
    </sheetView>
  </sheetViews>
  <sheetFormatPr defaultRowHeight="15"/>
  <cols>
    <col min="3" max="3" width="58.7109375" customWidth="1"/>
    <col min="4" max="4" width="13.85546875" customWidth="1"/>
  </cols>
  <sheetData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C6" s="13"/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44</v>
      </c>
    </row>
    <row r="11" spans="2:5" ht="15.75">
      <c r="C11" s="4"/>
    </row>
    <row r="12" spans="2:5" ht="15.75">
      <c r="B12" s="4" t="s">
        <v>45</v>
      </c>
    </row>
    <row r="14" spans="2:5">
      <c r="B14" s="5"/>
      <c r="C14" s="5"/>
      <c r="D14" s="5"/>
    </row>
    <row r="15" spans="2:5">
      <c r="B15" s="21" t="s">
        <v>9</v>
      </c>
      <c r="C15" s="6" t="s">
        <v>10</v>
      </c>
      <c r="D15" s="6">
        <f>SUM(D16:D20)</f>
        <v>42105.179999999993</v>
      </c>
    </row>
    <row r="16" spans="2:5">
      <c r="B16" s="22"/>
      <c r="C16" s="7" t="s">
        <v>11</v>
      </c>
      <c r="D16" s="12">
        <v>39169.019999999997</v>
      </c>
    </row>
    <row r="17" spans="2:4">
      <c r="B17" s="22"/>
      <c r="C17" s="7" t="s">
        <v>12</v>
      </c>
      <c r="D17" s="12">
        <v>85.5</v>
      </c>
    </row>
    <row r="18" spans="2:4">
      <c r="B18" s="22"/>
      <c r="C18" s="7" t="s">
        <v>13</v>
      </c>
      <c r="D18" s="12">
        <v>2536.7399999999998</v>
      </c>
    </row>
    <row r="19" spans="2:4">
      <c r="B19" s="22"/>
      <c r="C19" s="7" t="s">
        <v>14</v>
      </c>
      <c r="D19" s="12">
        <v>313.92</v>
      </c>
    </row>
    <row r="20" spans="2:4">
      <c r="B20" s="23"/>
      <c r="C20" s="7" t="s">
        <v>15</v>
      </c>
      <c r="D20" s="12">
        <v>0</v>
      </c>
    </row>
    <row r="21" spans="2:4">
      <c r="B21" s="8" t="s">
        <v>16</v>
      </c>
      <c r="C21" s="7" t="s">
        <v>17</v>
      </c>
      <c r="D21" s="19">
        <v>44870.76</v>
      </c>
    </row>
    <row r="22" spans="2:4" ht="16.5" customHeight="1">
      <c r="B22" s="14" t="s">
        <v>18</v>
      </c>
      <c r="C22" s="9" t="s">
        <v>19</v>
      </c>
      <c r="D22" s="20">
        <f>SUM(D23:D27)</f>
        <v>34923.160000000003</v>
      </c>
    </row>
    <row r="23" spans="2:4" ht="60">
      <c r="B23" s="15" t="s">
        <v>20</v>
      </c>
      <c r="C23" s="7" t="s">
        <v>21</v>
      </c>
      <c r="D23" s="10">
        <v>29160.85</v>
      </c>
    </row>
    <row r="24" spans="2:4" ht="47.25" customHeight="1">
      <c r="B24" s="16" t="s">
        <v>22</v>
      </c>
      <c r="C24" s="7" t="s">
        <v>42</v>
      </c>
      <c r="D24" s="10">
        <v>1528.88</v>
      </c>
    </row>
    <row r="25" spans="2:4" ht="30">
      <c r="B25" s="16" t="s">
        <v>24</v>
      </c>
      <c r="C25" s="7" t="s">
        <v>25</v>
      </c>
      <c r="D25" s="10">
        <v>3069.78</v>
      </c>
    </row>
    <row r="26" spans="2:4">
      <c r="B26" s="16" t="s">
        <v>26</v>
      </c>
      <c r="C26" s="7" t="s">
        <v>27</v>
      </c>
      <c r="D26" s="10">
        <v>1163.6500000000001</v>
      </c>
    </row>
    <row r="27" spans="2:4">
      <c r="B27" s="17">
        <v>4</v>
      </c>
      <c r="C27" s="7" t="s">
        <v>28</v>
      </c>
      <c r="D27" s="10">
        <v>0</v>
      </c>
    </row>
    <row r="28" spans="2:4">
      <c r="B28" s="10" t="s">
        <v>46</v>
      </c>
      <c r="C28" s="10" t="s">
        <v>47</v>
      </c>
      <c r="D28" s="24">
        <f>D21-D22</f>
        <v>9947.5999999999985</v>
      </c>
    </row>
    <row r="30" spans="2:4" ht="59.25" customHeight="1"/>
    <row r="38" spans="1:1" ht="31.5" customHeight="1"/>
    <row r="45" spans="1:1">
      <c r="A45" s="11" t="s">
        <v>29</v>
      </c>
    </row>
    <row r="46" spans="1:1">
      <c r="A46" s="11" t="s">
        <v>30</v>
      </c>
    </row>
  </sheetData>
  <mergeCells count="1">
    <mergeCell ref="B15:B20"/>
  </mergeCells>
  <pageMargins left="0.70866141732283472" right="0.70866141732283472" top="0.74803149606299213" bottom="0.74803149606299213" header="0.31496062992125984" footer="0.31496062992125984"/>
  <pageSetup paperSize="9" scale="88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1</vt:lpstr>
      <vt:lpstr>2</vt:lpstr>
      <vt:lpstr>3</vt:lpstr>
      <vt:lpstr>4</vt:lpstr>
      <vt:lpstr>9</vt:lpstr>
      <vt:lpstr>10</vt:lpstr>
      <vt:lpstr>11</vt:lpstr>
      <vt:lpstr>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2006-09-28T05:33:49Z</dcterms:created>
  <dcterms:modified xsi:type="dcterms:W3CDTF">2015-03-31T08:44:52Z</dcterms:modified>
</cp:coreProperties>
</file>