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3" sheetId="10" r:id="rId1"/>
    <sheet name="4" sheetId="11" r:id="rId2"/>
    <sheet name="5" sheetId="12" r:id="rId3"/>
    <sheet name="6" sheetId="13" r:id="rId4"/>
    <sheet name="7" sheetId="14" r:id="rId5"/>
    <sheet name="8" sheetId="15" r:id="rId6"/>
    <sheet name="9" sheetId="16" r:id="rId7"/>
    <sheet name="10" sheetId="17" r:id="rId8"/>
    <sheet name="11" sheetId="18" r:id="rId9"/>
    <sheet name="12" sheetId="19" r:id="rId10"/>
    <sheet name="13" sheetId="20" r:id="rId11"/>
  </sheets>
  <calcPr calcId="125725" refMode="R1C1"/>
</workbook>
</file>

<file path=xl/calcChain.xml><?xml version="1.0" encoding="utf-8"?>
<calcChain xmlns="http://schemas.openxmlformats.org/spreadsheetml/2006/main">
  <c r="D31" i="20"/>
  <c r="D28" i="19" l="1"/>
  <c r="D28" i="18"/>
  <c r="D28" i="17"/>
  <c r="D28" i="16"/>
  <c r="D28" i="15"/>
  <c r="D28" i="14"/>
  <c r="D28" i="13"/>
  <c r="D28" i="12"/>
  <c r="D22" i="11"/>
  <c r="D28" s="1"/>
  <c r="D28" i="10"/>
  <c r="D15" i="20"/>
  <c r="D22"/>
  <c r="D22" i="10"/>
  <c r="D22" i="12"/>
  <c r="D22" i="13"/>
  <c r="D22" i="14"/>
  <c r="D22" i="15"/>
  <c r="D22" i="16"/>
  <c r="D22" i="17"/>
  <c r="D22" i="18"/>
  <c r="D22" i="19"/>
  <c r="D25" i="20"/>
  <c r="D15" i="19"/>
  <c r="D15" i="18"/>
  <c r="D15" i="17"/>
  <c r="D15" i="16"/>
  <c r="D15" i="15"/>
  <c r="D15" i="14"/>
  <c r="D15" i="13"/>
  <c r="D15" i="12"/>
  <c r="D15" i="11"/>
  <c r="D15" i="10"/>
</calcChain>
</file>

<file path=xl/sharedStrings.xml><?xml version="1.0" encoding="utf-8"?>
<sst xmlns="http://schemas.openxmlformats.org/spreadsheetml/2006/main" count="367" uniqueCount="60">
  <si>
    <t>УТВЕРЖДАЮ</t>
  </si>
  <si>
    <t xml:space="preserve">Директор </t>
  </si>
  <si>
    <t>ООО «Элевкон»</t>
  </si>
  <si>
    <t>____________ В.И. Гримайло</t>
  </si>
  <si>
    <t>«  16 »  марта   2015 г.</t>
  </si>
  <si>
    <t xml:space="preserve">Отчет  ООО «Элевкон» за 2014 год о расходе средств на содержание </t>
  </si>
  <si>
    <t xml:space="preserve">и текущий ремонт общего имущества многоквартирного дома </t>
  </si>
  <si>
    <t>по адресу: ул. Ленина, д. 3</t>
  </si>
  <si>
    <t>Общая площадь жилых помещений: 333,00   м2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</si>
  <si>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</si>
  <si>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</si>
  <si>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</si>
  <si>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</si>
  <si>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</si>
  <si>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</si>
  <si>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</si>
  <si>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</si>
  <si>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</si>
  <si>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</si>
  <si>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</si>
  <si>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</si>
  <si>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 xml:space="preserve">Выполнение работ по содержанию придомовой территории, расходы на административно-управленческий персонал, аварийно-диспетчерскую службу, вентиляционные системы и внутридомовое газовое обслуживание. Согласно калькуляции </t>
  </si>
  <si>
    <t>3.2</t>
  </si>
  <si>
    <t xml:space="preserve">Содержание конструктивных элементов и ремонт внутридомового инженерного оборудования. Согласно актов выполненных работ </t>
  </si>
  <si>
    <t>3.3</t>
  </si>
  <si>
    <t xml:space="preserve">Выполнение работ по обслуживанию электорустановок и электрооборудования </t>
  </si>
  <si>
    <t>3.4</t>
  </si>
  <si>
    <t>материалы</t>
  </si>
  <si>
    <t>Капитальный ремонт</t>
  </si>
  <si>
    <t>исп. Экономист</t>
  </si>
  <si>
    <t>тел 8(351)52 4-92-97</t>
  </si>
  <si>
    <t>по адресу: ул. Ленина, д. 4</t>
  </si>
  <si>
    <t>Общая площадь жилых помещений: 344,00   м2</t>
  </si>
  <si>
    <t>по адресу: ул. Ленина, д. 5</t>
  </si>
  <si>
    <t>Общая площадь жилых помещений: 341,0   м2</t>
  </si>
  <si>
    <t>по адресу: ул. Ленина, д. 6</t>
  </si>
  <si>
    <t>Общая площадь жилых помещений: 324,4  м2</t>
  </si>
  <si>
    <t>Содержание конструктивных элементов и ремонт внутридомового инженерного оборудования. Согласно актов выполненных работ</t>
  </si>
  <si>
    <t>Выполнение работ по обслуживанию электорустановок и электрооборудования</t>
  </si>
  <si>
    <t>по адресу: ул. Ленина, д. 7</t>
  </si>
  <si>
    <t>Общая площадь жилых помещений: 734,0  м2</t>
  </si>
  <si>
    <t>по адресу: ул. Ленина, д. 8</t>
  </si>
  <si>
    <t>Общая площадь жилых помещений: 725,3  м2</t>
  </si>
  <si>
    <t>по адресу: ул. Ленина, д. 9</t>
  </si>
  <si>
    <t>Общая площадь жилых помещений: 339,4  м2</t>
  </si>
  <si>
    <t>по адресу: ул. Ленина, д. 10</t>
  </si>
  <si>
    <t>Общая площадь жилых помещений: 339,1  м2</t>
  </si>
  <si>
    <t>по адресу: ул. Ленина, д. 11</t>
  </si>
  <si>
    <t>Общая площадь жилых помещений: 336,4  м2</t>
  </si>
  <si>
    <t xml:space="preserve">Обслуживание вне квартирных газовых сетей </t>
  </si>
  <si>
    <t>по адресу: ул. Ленина, д. 12</t>
  </si>
  <si>
    <t>Общая площадь жилых помещений: 345,1  м2</t>
  </si>
  <si>
    <t>по адресу: ул. Ленина, д. 13</t>
  </si>
  <si>
    <t>Общая площадь жилых помещений: 646,0  м2 ; юр.лицо 24,6м2</t>
  </si>
  <si>
    <t>ооо Ростлеком</t>
  </si>
  <si>
    <t>юридическое лицо</t>
  </si>
  <si>
    <t>Уплачено всего:</t>
  </si>
  <si>
    <t>уплачено</t>
  </si>
  <si>
    <t>5.</t>
  </si>
  <si>
    <t xml:space="preserve">Результат по 2014году (экономия / - перерерасход  )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</si>
</sst>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color theme="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0" fontId="7" fillId="0" borderId="0" xfId="0" applyFont="1"/>
    <xf numFmtId="2" fontId="6" fillId="0" borderId="1" xfId="0" applyNumberFormat="1" applyFont="1" applyBorder="1"/>
    <xf numFmtId="0" fontId="8" fillId="0" borderId="1" xfId="0" applyFont="1" applyBorder="1"/>
    <xf numFmtId="0" fontId="9" fillId="0" borderId="0" xfId="0" applyFont="1"/>
    <xf numFmtId="0" fontId="4" fillId="0" borderId="2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/>
    <xf numFmtId="0" fontId="0" fillId="0" borderId="1" xfId="0" applyBorder="1"/>
    <xf numFmtId="2" fontId="0" fillId="0" borderId="1" xfId="0" applyNumberFormat="1" applyBorder="1"/>
    <xf numFmtId="0" fontId="10" fillId="0" borderId="1" xfId="0" applyFont="1" applyBorder="1"/>
    <xf numFmtId="2" fontId="5" fillId="0" borderId="1" xfId="0" applyNumberFormat="1" applyFont="1" applyBorder="1" applyAlignment="1">
      <alignment horizontal="center" wrapText="1"/>
    </xf>
    <xf numFmtId="2" fontId="10" fillId="0" borderId="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abSelected="1" topLeftCell="A10" workbookViewId="0">
      <selection activeCell="B28" sqref="B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</v>
      </c>
    </row>
    <row r="11" spans="2:5" ht="15.75">
      <c r="C11" s="4"/>
    </row>
    <row r="12" spans="2:5" ht="15.75">
      <c r="B12" s="4" t="s">
        <v>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7">
        <f>SUM(D16:D20)</f>
        <v>42032.279999999992</v>
      </c>
    </row>
    <row r="16" spans="2:5">
      <c r="B16" s="30"/>
      <c r="C16" s="8" t="s">
        <v>11</v>
      </c>
      <c r="D16" s="9">
        <v>39180.839999999997</v>
      </c>
    </row>
    <row r="17" spans="2:4">
      <c r="B17" s="30"/>
      <c r="C17" s="8" t="s">
        <v>12</v>
      </c>
      <c r="D17" s="14">
        <v>0</v>
      </c>
    </row>
    <row r="18" spans="2:4">
      <c r="B18" s="30"/>
      <c r="C18" s="8" t="s">
        <v>13</v>
      </c>
      <c r="D18" s="14">
        <v>2537.52</v>
      </c>
    </row>
    <row r="19" spans="2:4">
      <c r="B19" s="30"/>
      <c r="C19" s="8" t="s">
        <v>14</v>
      </c>
      <c r="D19" s="9">
        <v>313.92</v>
      </c>
    </row>
    <row r="20" spans="2:4">
      <c r="B20" s="31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9">
        <v>38308.629999999997</v>
      </c>
    </row>
    <row r="22" spans="2:4" ht="18" customHeight="1">
      <c r="B22" s="10" t="s">
        <v>18</v>
      </c>
      <c r="C22" s="11" t="s">
        <v>19</v>
      </c>
      <c r="D22" s="15">
        <f>SUM(D23:D27)</f>
        <v>51947.719999999994</v>
      </c>
    </row>
    <row r="23" spans="2:4" ht="60">
      <c r="B23" s="17" t="s">
        <v>20</v>
      </c>
      <c r="C23" s="8" t="s">
        <v>21</v>
      </c>
      <c r="D23" s="12">
        <v>29169.599999999999</v>
      </c>
    </row>
    <row r="24" spans="2:4" ht="45">
      <c r="B24" s="18" t="s">
        <v>22</v>
      </c>
      <c r="C24" s="8" t="s">
        <v>23</v>
      </c>
      <c r="D24" s="12">
        <v>12050.91</v>
      </c>
    </row>
    <row r="25" spans="2:4" ht="30.75" customHeight="1">
      <c r="B25" s="18" t="s">
        <v>24</v>
      </c>
      <c r="C25" s="8" t="s">
        <v>25</v>
      </c>
      <c r="D25" s="12">
        <v>3069.78</v>
      </c>
    </row>
    <row r="26" spans="2:4">
      <c r="B26" s="18" t="s">
        <v>26</v>
      </c>
      <c r="C26" s="8" t="s">
        <v>27</v>
      </c>
      <c r="D26" s="12">
        <v>7657.43</v>
      </c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25">
        <f>D21-D22</f>
        <v>-13639.089999999997</v>
      </c>
    </row>
    <row r="30" spans="2:4" ht="11.25" customHeight="1">
      <c r="B30" s="13" t="s">
        <v>29</v>
      </c>
    </row>
    <row r="31" spans="2:4">
      <c r="B31" s="13" t="s">
        <v>30</v>
      </c>
    </row>
    <row r="38" spans="1:1" ht="30" customHeight="1"/>
    <row r="45" spans="1:1">
      <c r="A45" s="13"/>
    </row>
    <row r="46" spans="1:1">
      <c r="A46" s="13"/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2" workbookViewId="0">
      <selection activeCell="D21" sqref="D21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50</v>
      </c>
    </row>
    <row r="11" spans="2:5" ht="15.75">
      <c r="C11" s="4"/>
    </row>
    <row r="12" spans="2:5" ht="15.75">
      <c r="B12" s="4" t="s">
        <v>51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6">
        <f>SUM(D16:D20)</f>
        <v>43657.56</v>
      </c>
    </row>
    <row r="16" spans="2:5">
      <c r="B16" s="30"/>
      <c r="C16" s="8" t="s">
        <v>11</v>
      </c>
      <c r="D16" s="14">
        <v>40604.46</v>
      </c>
    </row>
    <row r="17" spans="2:4">
      <c r="B17" s="30"/>
      <c r="C17" s="8" t="s">
        <v>12</v>
      </c>
      <c r="D17" s="14">
        <v>135.54</v>
      </c>
    </row>
    <row r="18" spans="2:4">
      <c r="B18" s="30"/>
      <c r="C18" s="8" t="s">
        <v>13</v>
      </c>
      <c r="D18" s="14">
        <v>2629.74</v>
      </c>
    </row>
    <row r="19" spans="2:4">
      <c r="B19" s="30"/>
      <c r="C19" s="8" t="s">
        <v>14</v>
      </c>
      <c r="D19" s="9">
        <v>287.82</v>
      </c>
    </row>
    <row r="20" spans="2:4">
      <c r="B20" s="31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6">
        <v>41855.449999999997</v>
      </c>
    </row>
    <row r="22" spans="2:4" ht="15" customHeight="1">
      <c r="B22" s="10" t="s">
        <v>18</v>
      </c>
      <c r="C22" s="11" t="s">
        <v>19</v>
      </c>
      <c r="D22" s="15">
        <f>SUM(D23:D27)</f>
        <v>36307.300000000003</v>
      </c>
    </row>
    <row r="23" spans="2:4" ht="60">
      <c r="B23" s="17" t="s">
        <v>20</v>
      </c>
      <c r="C23" s="8" t="s">
        <v>21</v>
      </c>
      <c r="D23" s="12">
        <v>30229.27</v>
      </c>
    </row>
    <row r="24" spans="2:4" ht="31.5" customHeight="1">
      <c r="B24" s="18" t="s">
        <v>22</v>
      </c>
      <c r="C24" s="8" t="s">
        <v>23</v>
      </c>
      <c r="D24" s="12">
        <v>2666.07</v>
      </c>
    </row>
    <row r="25" spans="2:4" ht="30.75" customHeight="1">
      <c r="B25" s="18" t="s">
        <v>24</v>
      </c>
      <c r="C25" s="8" t="s">
        <v>25</v>
      </c>
      <c r="D25" s="12">
        <v>3069.78</v>
      </c>
    </row>
    <row r="26" spans="2:4">
      <c r="B26" s="18" t="s">
        <v>26</v>
      </c>
      <c r="C26" s="8" t="s">
        <v>27</v>
      </c>
      <c r="D26" s="12">
        <v>342.18</v>
      </c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25">
        <f>D21-D22</f>
        <v>5548.1499999999942</v>
      </c>
    </row>
    <row r="30" spans="2:4" ht="60" customHeight="1"/>
    <row r="38" spans="1:1" ht="29.25" customHeight="1"/>
    <row r="45" spans="1:1">
      <c r="A45" s="13" t="s">
        <v>29</v>
      </c>
    </row>
    <row r="46" spans="1:1">
      <c r="A46" s="13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9" workbookViewId="0">
      <selection activeCell="E33" sqref="E3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52</v>
      </c>
    </row>
    <row r="11" spans="2:5" ht="15.75">
      <c r="C11" s="4"/>
    </row>
    <row r="12" spans="2:5" ht="15.75">
      <c r="B12" s="16" t="s">
        <v>53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6">
        <f>SUM(D16:D21)</f>
        <v>84722.8</v>
      </c>
      <c r="E15" s="13" t="s">
        <v>54</v>
      </c>
    </row>
    <row r="16" spans="2:5">
      <c r="B16" s="30"/>
      <c r="C16" s="8" t="s">
        <v>11</v>
      </c>
      <c r="D16" s="9">
        <v>76008.36</v>
      </c>
    </row>
    <row r="17" spans="2:5">
      <c r="B17" s="30"/>
      <c r="C17" s="8" t="s">
        <v>12</v>
      </c>
      <c r="D17" s="9">
        <v>13.24</v>
      </c>
    </row>
    <row r="18" spans="2:5">
      <c r="B18" s="30"/>
      <c r="C18" s="8" t="s">
        <v>13</v>
      </c>
      <c r="D18" s="14">
        <v>4922.76</v>
      </c>
    </row>
    <row r="19" spans="2:5">
      <c r="B19" s="30"/>
      <c r="C19" s="8" t="s">
        <v>14</v>
      </c>
      <c r="D19" s="9">
        <v>680.16</v>
      </c>
    </row>
    <row r="20" spans="2:5">
      <c r="B20" s="31"/>
      <c r="C20" s="8" t="s">
        <v>15</v>
      </c>
      <c r="D20" s="14">
        <v>288</v>
      </c>
    </row>
    <row r="21" spans="2:5">
      <c r="B21" s="20"/>
      <c r="C21" s="8" t="s">
        <v>55</v>
      </c>
      <c r="D21" s="24">
        <v>2810.28</v>
      </c>
      <c r="E21">
        <v>2810.28</v>
      </c>
    </row>
    <row r="22" spans="2:5" ht="15.75" customHeight="1">
      <c r="B22" s="10" t="s">
        <v>16</v>
      </c>
      <c r="C22" s="11" t="s">
        <v>56</v>
      </c>
      <c r="D22" s="28">
        <f>SUM(D23:D24)</f>
        <v>76924.350000000006</v>
      </c>
    </row>
    <row r="23" spans="2:5" ht="17.25" customHeight="1">
      <c r="B23" s="10"/>
      <c r="C23" s="8" t="s">
        <v>57</v>
      </c>
      <c r="D23" s="14">
        <v>74114.070000000007</v>
      </c>
    </row>
    <row r="24" spans="2:5" ht="18" customHeight="1">
      <c r="B24" s="10"/>
      <c r="C24" s="8" t="s">
        <v>55</v>
      </c>
      <c r="D24" s="24">
        <v>2810.28</v>
      </c>
      <c r="E24">
        <v>2810.28</v>
      </c>
    </row>
    <row r="25" spans="2:5" ht="18.75" customHeight="1">
      <c r="B25" s="10" t="s">
        <v>18</v>
      </c>
      <c r="C25" s="11" t="s">
        <v>19</v>
      </c>
      <c r="D25" s="15">
        <f>SUM(D26:D30)</f>
        <v>69357.59</v>
      </c>
    </row>
    <row r="26" spans="2:5" ht="60">
      <c r="B26" s="17" t="s">
        <v>20</v>
      </c>
      <c r="C26" s="8" t="s">
        <v>21</v>
      </c>
      <c r="D26" s="12">
        <v>58735.26</v>
      </c>
    </row>
    <row r="27" spans="2:5" ht="45">
      <c r="B27" s="18" t="s">
        <v>22</v>
      </c>
      <c r="C27" s="8" t="s">
        <v>23</v>
      </c>
      <c r="D27" s="12">
        <v>6780.66</v>
      </c>
    </row>
    <row r="28" spans="2:5" ht="30">
      <c r="B28" s="18" t="s">
        <v>24</v>
      </c>
      <c r="C28" s="8" t="s">
        <v>25</v>
      </c>
      <c r="D28" s="12">
        <v>3069.78</v>
      </c>
    </row>
    <row r="29" spans="2:5">
      <c r="B29" s="18" t="s">
        <v>26</v>
      </c>
      <c r="C29" s="8" t="s">
        <v>27</v>
      </c>
      <c r="D29" s="12">
        <v>771.89</v>
      </c>
    </row>
    <row r="30" spans="2:5" ht="16.5" customHeight="1">
      <c r="B30" s="19">
        <v>4</v>
      </c>
      <c r="C30" s="8" t="s">
        <v>28</v>
      </c>
      <c r="D30" s="12">
        <v>0</v>
      </c>
    </row>
    <row r="31" spans="2:5">
      <c r="B31" s="12" t="s">
        <v>58</v>
      </c>
      <c r="C31" s="12" t="s">
        <v>59</v>
      </c>
      <c r="D31" s="25">
        <f>D22-D25</f>
        <v>7566.7600000000093</v>
      </c>
    </row>
    <row r="38" spans="1:1" ht="30.75" customHeight="1"/>
    <row r="45" spans="1:1">
      <c r="A45" s="13" t="s">
        <v>29</v>
      </c>
    </row>
    <row r="46" spans="1:1">
      <c r="A46" s="13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5" workbookViewId="0">
      <selection activeCell="D23" sqref="D2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31</v>
      </c>
    </row>
    <row r="11" spans="2:5" ht="15.75">
      <c r="C11" s="4"/>
    </row>
    <row r="12" spans="2:5" ht="15.75">
      <c r="B12" s="4" t="s">
        <v>32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6">
        <f>SUM(D16:D20)</f>
        <v>43410.179999999993</v>
      </c>
    </row>
    <row r="16" spans="2:5">
      <c r="B16" s="30"/>
      <c r="C16" s="8" t="s">
        <v>11</v>
      </c>
      <c r="D16" s="9">
        <v>40474.92</v>
      </c>
    </row>
    <row r="17" spans="2:4">
      <c r="B17" s="30"/>
      <c r="C17" s="8" t="s">
        <v>12</v>
      </c>
      <c r="D17" s="14">
        <v>0</v>
      </c>
    </row>
    <row r="18" spans="2:4">
      <c r="B18" s="30"/>
      <c r="C18" s="8" t="s">
        <v>13</v>
      </c>
      <c r="D18" s="14">
        <v>2621.34</v>
      </c>
    </row>
    <row r="19" spans="2:4">
      <c r="B19" s="30"/>
      <c r="C19" s="8" t="s">
        <v>14</v>
      </c>
      <c r="D19" s="9">
        <v>313.92</v>
      </c>
    </row>
    <row r="20" spans="2:4">
      <c r="B20" s="31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6">
        <v>41515.56</v>
      </c>
    </row>
    <row r="22" spans="2:4" ht="16.5" customHeight="1">
      <c r="B22" s="10" t="s">
        <v>18</v>
      </c>
      <c r="C22" s="11" t="s">
        <v>19</v>
      </c>
      <c r="D22" s="15">
        <f>SUM(D23:D27)</f>
        <v>41705.129999999997</v>
      </c>
    </row>
    <row r="23" spans="2:4" ht="60">
      <c r="B23" s="17" t="s">
        <v>20</v>
      </c>
      <c r="C23" s="8" t="s">
        <v>21</v>
      </c>
      <c r="D23" s="12">
        <v>30132.94</v>
      </c>
    </row>
    <row r="24" spans="2:4" ht="45" customHeight="1">
      <c r="B24" s="18" t="s">
        <v>22</v>
      </c>
      <c r="C24" s="8" t="s">
        <v>23</v>
      </c>
      <c r="D24" s="12">
        <v>7617.59</v>
      </c>
    </row>
    <row r="25" spans="2:4" ht="33" customHeight="1">
      <c r="B25" s="18" t="s">
        <v>24</v>
      </c>
      <c r="C25" s="8" t="s">
        <v>25</v>
      </c>
      <c r="D25" s="12">
        <v>3069.78</v>
      </c>
    </row>
    <row r="26" spans="2:4">
      <c r="B26" s="18" t="s">
        <v>26</v>
      </c>
      <c r="C26" s="8" t="s">
        <v>27</v>
      </c>
      <c r="D26" s="12">
        <v>884.82</v>
      </c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25">
        <f>D21-D22</f>
        <v>-189.56999999999971</v>
      </c>
    </row>
    <row r="30" spans="2:4" ht="12.75" customHeight="1"/>
    <row r="31" spans="2:4">
      <c r="B31" s="13" t="s">
        <v>29</v>
      </c>
    </row>
    <row r="32" spans="2:4">
      <c r="B32" s="13" t="s">
        <v>30</v>
      </c>
    </row>
    <row r="38" spans="1:1" ht="32.25" customHeight="1"/>
    <row r="45" spans="1:1">
      <c r="A45" s="13"/>
    </row>
    <row r="46" spans="1:1">
      <c r="A46" s="13"/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5" workbookViewId="0">
      <selection activeCell="D21" sqref="D21:D2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33</v>
      </c>
    </row>
    <row r="11" spans="2:5" ht="15.75">
      <c r="C11" s="4"/>
    </row>
    <row r="12" spans="2:5" ht="15.75">
      <c r="B12" s="4" t="s">
        <v>34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6">
        <f>SUM(D16:D20)</f>
        <v>43034.46</v>
      </c>
    </row>
    <row r="16" spans="2:5">
      <c r="B16" s="30"/>
      <c r="C16" s="8" t="s">
        <v>11</v>
      </c>
      <c r="D16" s="9">
        <v>40122.06</v>
      </c>
    </row>
    <row r="17" spans="2:4">
      <c r="B17" s="30"/>
      <c r="C17" s="8" t="s">
        <v>12</v>
      </c>
      <c r="D17" s="14">
        <v>0</v>
      </c>
    </row>
    <row r="18" spans="2:4">
      <c r="B18" s="30"/>
      <c r="C18" s="8" t="s">
        <v>13</v>
      </c>
      <c r="D18" s="14">
        <v>2598.48</v>
      </c>
    </row>
    <row r="19" spans="2:4">
      <c r="B19" s="30"/>
      <c r="C19" s="8" t="s">
        <v>14</v>
      </c>
      <c r="D19" s="9">
        <v>313.92</v>
      </c>
    </row>
    <row r="20" spans="2:4">
      <c r="B20" s="31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6">
        <v>40915.589999999997</v>
      </c>
    </row>
    <row r="22" spans="2:4" ht="15" customHeight="1">
      <c r="B22" s="10" t="s">
        <v>18</v>
      </c>
      <c r="C22" s="11" t="s">
        <v>19</v>
      </c>
      <c r="D22" s="15">
        <f>SUM(D23:D27)</f>
        <v>33920.17</v>
      </c>
    </row>
    <row r="23" spans="2:4" ht="60">
      <c r="B23" s="17" t="s">
        <v>20</v>
      </c>
      <c r="C23" s="8" t="s">
        <v>21</v>
      </c>
      <c r="D23" s="12">
        <v>29870.21</v>
      </c>
    </row>
    <row r="24" spans="2:4" ht="45.75" customHeight="1">
      <c r="B24" s="18" t="s">
        <v>22</v>
      </c>
      <c r="C24" s="8" t="s">
        <v>23</v>
      </c>
      <c r="D24" s="12">
        <v>479.46</v>
      </c>
    </row>
    <row r="25" spans="2:4" ht="30" customHeight="1">
      <c r="B25" s="18" t="s">
        <v>24</v>
      </c>
      <c r="C25" s="8" t="s">
        <v>25</v>
      </c>
      <c r="D25" s="12">
        <v>3069.78</v>
      </c>
    </row>
    <row r="26" spans="2:4">
      <c r="B26" s="18" t="s">
        <v>26</v>
      </c>
      <c r="C26" s="8" t="s">
        <v>27</v>
      </c>
      <c r="D26" s="12">
        <v>500.72</v>
      </c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25">
        <f>D21-D22</f>
        <v>6995.4199999999983</v>
      </c>
    </row>
    <row r="30" spans="2:4" ht="62.25" customHeight="1"/>
    <row r="38" spans="1:1" ht="30" customHeight="1"/>
    <row r="45" spans="1:1">
      <c r="A45" s="13" t="s">
        <v>29</v>
      </c>
    </row>
    <row r="46" spans="1:1">
      <c r="A46" s="13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2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35</v>
      </c>
    </row>
    <row r="11" spans="2:5" ht="15.75">
      <c r="C11" s="4"/>
    </row>
    <row r="12" spans="2:5" ht="15.75">
      <c r="B12" s="4" t="s">
        <v>36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6">
        <f>SUM(D16:D20)</f>
        <v>41112.54</v>
      </c>
    </row>
    <row r="16" spans="2:5">
      <c r="B16" s="30"/>
      <c r="C16" s="8" t="s">
        <v>11</v>
      </c>
      <c r="D16" s="9">
        <v>38168.76</v>
      </c>
    </row>
    <row r="17" spans="2:4">
      <c r="B17" s="30"/>
      <c r="C17" s="8" t="s">
        <v>12</v>
      </c>
      <c r="D17" s="14">
        <v>85.86</v>
      </c>
    </row>
    <row r="18" spans="2:4">
      <c r="B18" s="30"/>
      <c r="C18" s="8" t="s">
        <v>13</v>
      </c>
      <c r="D18" s="14">
        <v>2472</v>
      </c>
    </row>
    <row r="19" spans="2:4">
      <c r="B19" s="30"/>
      <c r="C19" s="8" t="s">
        <v>14</v>
      </c>
      <c r="D19" s="9">
        <v>313.92</v>
      </c>
    </row>
    <row r="20" spans="2:4">
      <c r="B20" s="31"/>
      <c r="C20" s="8" t="s">
        <v>15</v>
      </c>
      <c r="D20" s="14">
        <v>72</v>
      </c>
    </row>
    <row r="21" spans="2:4">
      <c r="B21" s="10" t="s">
        <v>16</v>
      </c>
      <c r="C21" s="8" t="s">
        <v>17</v>
      </c>
      <c r="D21" s="26">
        <v>41912.86</v>
      </c>
    </row>
    <row r="22" spans="2:4" ht="21.75" customHeight="1">
      <c r="B22" s="10" t="s">
        <v>18</v>
      </c>
      <c r="C22" s="21" t="s">
        <v>19</v>
      </c>
      <c r="D22" s="22">
        <f>SUM(D23:D27)</f>
        <v>39256.870000000003</v>
      </c>
    </row>
    <row r="23" spans="2:4" ht="60">
      <c r="B23" s="17" t="s">
        <v>20</v>
      </c>
      <c r="C23" s="8" t="s">
        <v>21</v>
      </c>
      <c r="D23" s="12">
        <v>28416.45</v>
      </c>
    </row>
    <row r="24" spans="2:4" ht="45" customHeight="1">
      <c r="B24" s="18" t="s">
        <v>22</v>
      </c>
      <c r="C24" s="8" t="s">
        <v>37</v>
      </c>
      <c r="D24" s="12">
        <v>7770.64</v>
      </c>
    </row>
    <row r="25" spans="2:4" ht="30" customHeight="1">
      <c r="B25" s="18" t="s">
        <v>24</v>
      </c>
      <c r="C25" s="8" t="s">
        <v>38</v>
      </c>
      <c r="D25" s="12">
        <v>3069.78</v>
      </c>
    </row>
    <row r="26" spans="2:4">
      <c r="B26" s="18" t="s">
        <v>26</v>
      </c>
      <c r="C26" s="8" t="s">
        <v>27</v>
      </c>
      <c r="D26" s="12"/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25">
        <f>D21-D22</f>
        <v>2655.989999999998</v>
      </c>
    </row>
    <row r="30" spans="2:4" ht="60" customHeight="1"/>
    <row r="38" spans="1:1" ht="31.5" customHeight="1"/>
    <row r="45" spans="1:1">
      <c r="A45" s="13" t="s">
        <v>29</v>
      </c>
    </row>
    <row r="46" spans="1:1">
      <c r="A46" s="13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2" workbookViewId="0">
      <selection activeCell="D15" sqref="D1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39</v>
      </c>
    </row>
    <row r="11" spans="2:5" ht="15.75">
      <c r="C11" s="4"/>
    </row>
    <row r="12" spans="2:5" ht="15.75">
      <c r="B12" s="16" t="s">
        <v>40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6">
        <f>SUM(D16:D20)</f>
        <v>92583.599999999991</v>
      </c>
    </row>
    <row r="16" spans="2:5">
      <c r="B16" s="30"/>
      <c r="C16" s="8" t="s">
        <v>11</v>
      </c>
      <c r="D16" s="9">
        <v>86362.5</v>
      </c>
    </row>
    <row r="17" spans="2:4">
      <c r="B17" s="30"/>
      <c r="C17" s="8" t="s">
        <v>12</v>
      </c>
      <c r="D17" s="14">
        <v>0</v>
      </c>
    </row>
    <row r="18" spans="2:4">
      <c r="B18" s="30"/>
      <c r="C18" s="8" t="s">
        <v>13</v>
      </c>
      <c r="D18" s="14">
        <v>5593.26</v>
      </c>
    </row>
    <row r="19" spans="2:4">
      <c r="B19" s="30"/>
      <c r="C19" s="8" t="s">
        <v>14</v>
      </c>
      <c r="D19" s="9">
        <v>627.84</v>
      </c>
    </row>
    <row r="20" spans="2:4">
      <c r="B20" s="31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6">
        <v>92566.79</v>
      </c>
    </row>
    <row r="22" spans="2:4" ht="15.75" customHeight="1">
      <c r="B22" s="10" t="s">
        <v>18</v>
      </c>
      <c r="C22" s="11" t="s">
        <v>19</v>
      </c>
      <c r="D22" s="23">
        <f>SUM(D23:D27)</f>
        <v>77456</v>
      </c>
    </row>
    <row r="23" spans="2:4" ht="60">
      <c r="B23" s="17" t="s">
        <v>20</v>
      </c>
      <c r="C23" s="8" t="s">
        <v>21</v>
      </c>
      <c r="D23" s="12">
        <v>64287.58</v>
      </c>
    </row>
    <row r="24" spans="2:4" ht="45" customHeight="1">
      <c r="B24" s="18" t="s">
        <v>22</v>
      </c>
      <c r="C24" s="8" t="s">
        <v>37</v>
      </c>
      <c r="D24" s="12">
        <v>8893.6200000000008</v>
      </c>
    </row>
    <row r="25" spans="2:4" ht="32.25" customHeight="1">
      <c r="B25" s="18" t="s">
        <v>24</v>
      </c>
      <c r="C25" s="8" t="s">
        <v>38</v>
      </c>
      <c r="D25" s="12">
        <v>4274.8</v>
      </c>
    </row>
    <row r="26" spans="2:4">
      <c r="B26" s="18" t="s">
        <v>26</v>
      </c>
      <c r="C26" s="8" t="s">
        <v>27</v>
      </c>
      <c r="D26" s="12"/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25">
        <f>D21-D22</f>
        <v>15110.789999999994</v>
      </c>
    </row>
    <row r="30" spans="2:4" ht="60.75" customHeight="1"/>
    <row r="38" spans="1:1" ht="30" customHeight="1"/>
    <row r="45" spans="1:1">
      <c r="A45" s="13" t="s">
        <v>29</v>
      </c>
    </row>
    <row r="46" spans="1:1">
      <c r="A46" s="13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6" workbookViewId="0">
      <selection activeCell="D29" sqref="D2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41</v>
      </c>
    </row>
    <row r="11" spans="2:5" ht="15.75">
      <c r="C11" s="4"/>
    </row>
    <row r="12" spans="2:5" ht="15.75">
      <c r="B12" s="16" t="s">
        <v>42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27">
        <f>SUM(D16:D20)</f>
        <v>91902</v>
      </c>
    </row>
    <row r="16" spans="2:5">
      <c r="B16" s="30"/>
      <c r="C16" s="8" t="s">
        <v>11</v>
      </c>
      <c r="D16" s="9">
        <v>85397.88</v>
      </c>
    </row>
    <row r="17" spans="2:4">
      <c r="B17" s="30"/>
      <c r="C17" s="8" t="s">
        <v>12</v>
      </c>
      <c r="D17" s="14">
        <v>129.24</v>
      </c>
    </row>
    <row r="18" spans="2:4">
      <c r="B18" s="30"/>
      <c r="C18" s="8" t="s">
        <v>13</v>
      </c>
      <c r="D18" s="14">
        <v>5530.98</v>
      </c>
    </row>
    <row r="19" spans="2:4">
      <c r="B19" s="30"/>
      <c r="C19" s="8" t="s">
        <v>14</v>
      </c>
      <c r="D19" s="9">
        <v>627.9</v>
      </c>
    </row>
    <row r="20" spans="2:4">
      <c r="B20" s="31"/>
      <c r="C20" s="8" t="s">
        <v>15</v>
      </c>
      <c r="D20" s="14">
        <v>216</v>
      </c>
    </row>
    <row r="21" spans="2:4">
      <c r="B21" s="10" t="s">
        <v>16</v>
      </c>
      <c r="C21" s="8" t="s">
        <v>17</v>
      </c>
      <c r="D21" s="26">
        <v>91977.78</v>
      </c>
    </row>
    <row r="22" spans="2:4" ht="15" customHeight="1">
      <c r="B22" s="10" t="s">
        <v>18</v>
      </c>
      <c r="C22" s="11" t="s">
        <v>19</v>
      </c>
      <c r="D22" s="15">
        <f>SUM(D23:D27)</f>
        <v>85904.569999999992</v>
      </c>
    </row>
    <row r="23" spans="2:4" ht="60">
      <c r="B23" s="17" t="s">
        <v>20</v>
      </c>
      <c r="C23" s="8" t="s">
        <v>21</v>
      </c>
      <c r="D23" s="12">
        <v>63525.67</v>
      </c>
    </row>
    <row r="24" spans="2:4" ht="45.75" customHeight="1">
      <c r="B24" s="18" t="s">
        <v>22</v>
      </c>
      <c r="C24" s="8" t="s">
        <v>23</v>
      </c>
      <c r="D24" s="12">
        <v>18104.099999999999</v>
      </c>
    </row>
    <row r="25" spans="2:4" ht="30.75" customHeight="1">
      <c r="B25" s="18" t="s">
        <v>24</v>
      </c>
      <c r="C25" s="8" t="s">
        <v>38</v>
      </c>
      <c r="D25" s="12">
        <v>4274.8</v>
      </c>
    </row>
    <row r="26" spans="2:4">
      <c r="B26" s="18" t="s">
        <v>26</v>
      </c>
      <c r="C26" s="8" t="s">
        <v>27</v>
      </c>
      <c r="D26" s="12"/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25">
        <f>D21-D22</f>
        <v>6073.2100000000064</v>
      </c>
    </row>
    <row r="30" spans="2:4" ht="60.75" customHeight="1"/>
    <row r="38" spans="1:1" ht="30.75" customHeight="1"/>
    <row r="45" spans="1:1">
      <c r="A45" s="13" t="s">
        <v>29</v>
      </c>
    </row>
    <row r="46" spans="1:1">
      <c r="A46" s="13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5" workbookViewId="0">
      <selection activeCell="B28" sqref="B28:D28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43</v>
      </c>
    </row>
    <row r="11" spans="2:5" ht="15.75">
      <c r="C11" s="4"/>
    </row>
    <row r="12" spans="2:5" ht="15.75">
      <c r="B12" s="16" t="s">
        <v>44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27">
        <f>SUM(D16:D20)</f>
        <v>42953.4</v>
      </c>
    </row>
    <row r="16" spans="2:5">
      <c r="B16" s="30"/>
      <c r="C16" s="8" t="s">
        <v>11</v>
      </c>
      <c r="D16" s="9">
        <v>39933.9</v>
      </c>
    </row>
    <row r="17" spans="2:4">
      <c r="B17" s="30"/>
      <c r="C17" s="8" t="s">
        <v>12</v>
      </c>
      <c r="D17" s="14">
        <v>119.28</v>
      </c>
    </row>
    <row r="18" spans="2:4">
      <c r="B18" s="30"/>
      <c r="C18" s="8" t="s">
        <v>13</v>
      </c>
      <c r="D18" s="14">
        <v>2586.3000000000002</v>
      </c>
    </row>
    <row r="19" spans="2:4">
      <c r="B19" s="30"/>
      <c r="C19" s="8" t="s">
        <v>14</v>
      </c>
      <c r="D19" s="9">
        <v>313.92</v>
      </c>
    </row>
    <row r="20" spans="2:4">
      <c r="B20" s="31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26">
        <v>39476.31</v>
      </c>
    </row>
    <row r="22" spans="2:4" ht="15" customHeight="1">
      <c r="B22" s="10" t="s">
        <v>18</v>
      </c>
      <c r="C22" s="11" t="s">
        <v>19</v>
      </c>
      <c r="D22" s="15">
        <f>SUM(D23:D27)</f>
        <v>37040.43</v>
      </c>
    </row>
    <row r="23" spans="2:4" ht="60">
      <c r="B23" s="17" t="s">
        <v>20</v>
      </c>
      <c r="C23" s="8" t="s">
        <v>21</v>
      </c>
      <c r="D23" s="12">
        <v>29730.09</v>
      </c>
    </row>
    <row r="24" spans="2:4" ht="31.5" customHeight="1">
      <c r="B24" s="18" t="s">
        <v>22</v>
      </c>
      <c r="C24" s="8" t="s">
        <v>23</v>
      </c>
      <c r="D24" s="12">
        <v>2517.4499999999998</v>
      </c>
    </row>
    <row r="25" spans="2:4" ht="30.75" customHeight="1">
      <c r="B25" s="18" t="s">
        <v>24</v>
      </c>
      <c r="C25" s="8" t="s">
        <v>25</v>
      </c>
      <c r="D25" s="12">
        <v>3069.78</v>
      </c>
    </row>
    <row r="26" spans="2:4">
      <c r="B26" s="18" t="s">
        <v>26</v>
      </c>
      <c r="C26" s="8" t="s">
        <v>27</v>
      </c>
      <c r="D26" s="12">
        <v>1723.11</v>
      </c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32">
        <f>D21-D22</f>
        <v>2435.8799999999974</v>
      </c>
    </row>
    <row r="30" spans="2:4" ht="60.75" customHeight="1"/>
    <row r="38" spans="1:1" ht="30.75" customHeight="1"/>
    <row r="45" spans="1:1">
      <c r="A45" s="13" t="s">
        <v>29</v>
      </c>
    </row>
    <row r="46" spans="1:1">
      <c r="A46" s="13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D15" sqref="D15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45</v>
      </c>
    </row>
    <row r="11" spans="2:5" ht="15.75">
      <c r="C11" s="4"/>
    </row>
    <row r="12" spans="2:5" ht="15.75">
      <c r="B12" s="4" t="s">
        <v>46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6">
        <f>SUM(D16:D20)</f>
        <v>42796.439999999995</v>
      </c>
    </row>
    <row r="16" spans="2:5">
      <c r="B16" s="30"/>
      <c r="C16" s="8" t="s">
        <v>11</v>
      </c>
      <c r="D16" s="9">
        <v>39898.5</v>
      </c>
    </row>
    <row r="17" spans="2:4">
      <c r="B17" s="30"/>
      <c r="C17" s="8" t="s">
        <v>12</v>
      </c>
      <c r="D17" s="14">
        <v>0</v>
      </c>
    </row>
    <row r="18" spans="2:4">
      <c r="B18" s="30"/>
      <c r="C18" s="8" t="s">
        <v>13</v>
      </c>
      <c r="D18" s="14">
        <v>2584.02</v>
      </c>
    </row>
    <row r="19" spans="2:4">
      <c r="B19" s="30"/>
      <c r="C19" s="8" t="s">
        <v>14</v>
      </c>
      <c r="D19" s="9">
        <v>313.92</v>
      </c>
    </row>
    <row r="20" spans="2:4">
      <c r="B20" s="31"/>
      <c r="C20" s="8" t="s">
        <v>15</v>
      </c>
      <c r="D20" s="14">
        <v>0</v>
      </c>
    </row>
    <row r="21" spans="2:4">
      <c r="B21" s="10" t="s">
        <v>16</v>
      </c>
      <c r="C21" s="8" t="s">
        <v>17</v>
      </c>
      <c r="D21" s="9">
        <v>40822.89</v>
      </c>
    </row>
    <row r="22" spans="2:4" ht="15.75" customHeight="1">
      <c r="B22" s="10" t="s">
        <v>18</v>
      </c>
      <c r="C22" s="11" t="s">
        <v>19</v>
      </c>
      <c r="D22" s="15">
        <f>SUM(D23:D27)</f>
        <v>41283.789999999994</v>
      </c>
    </row>
    <row r="23" spans="2:4" ht="60">
      <c r="B23" s="17" t="s">
        <v>20</v>
      </c>
      <c r="C23" s="8" t="s">
        <v>21</v>
      </c>
      <c r="D23" s="12">
        <v>29703.82</v>
      </c>
    </row>
    <row r="24" spans="2:4" ht="46.5" customHeight="1">
      <c r="B24" s="18" t="s">
        <v>22</v>
      </c>
      <c r="C24" s="8" t="s">
        <v>23</v>
      </c>
      <c r="D24" s="12">
        <v>6085.74</v>
      </c>
    </row>
    <row r="25" spans="2:4" ht="31.5" customHeight="1">
      <c r="B25" s="18" t="s">
        <v>24</v>
      </c>
      <c r="C25" s="8" t="s">
        <v>38</v>
      </c>
      <c r="D25" s="12">
        <v>3069.78</v>
      </c>
    </row>
    <row r="26" spans="2:4" ht="16.5" customHeight="1">
      <c r="B26" s="18" t="s">
        <v>26</v>
      </c>
      <c r="C26" s="8" t="s">
        <v>27</v>
      </c>
      <c r="D26" s="12">
        <v>2424.4499999999998</v>
      </c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25">
        <f>D21-D22</f>
        <v>-460.89999999999418</v>
      </c>
    </row>
    <row r="30" spans="2:4" ht="59.25" customHeight="1"/>
    <row r="38" spans="1:1" ht="31.5" customHeight="1"/>
    <row r="45" spans="1:1">
      <c r="A45" s="13" t="s">
        <v>29</v>
      </c>
    </row>
    <row r="46" spans="1:1">
      <c r="A46" s="13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6"/>
  <sheetViews>
    <sheetView topLeftCell="A13" workbookViewId="0">
      <selection activeCell="D22" sqref="D2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47</v>
      </c>
    </row>
    <row r="11" spans="2:5" ht="15.75">
      <c r="C11" s="4"/>
    </row>
    <row r="12" spans="2:5" ht="15.75">
      <c r="B12" s="4" t="s">
        <v>48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9" t="s">
        <v>9</v>
      </c>
      <c r="C15" s="6" t="s">
        <v>10</v>
      </c>
      <c r="D15" s="6">
        <f>SUM(D16:D20)</f>
        <v>42602.16</v>
      </c>
    </row>
    <row r="16" spans="2:5">
      <c r="B16" s="30"/>
      <c r="C16" s="8" t="s">
        <v>11</v>
      </c>
      <c r="D16" s="14">
        <v>39580.800000000003</v>
      </c>
    </row>
    <row r="17" spans="2:4">
      <c r="B17" s="30"/>
      <c r="C17" s="8" t="s">
        <v>12</v>
      </c>
      <c r="D17" s="14">
        <v>0</v>
      </c>
    </row>
    <row r="18" spans="2:4">
      <c r="B18" s="30"/>
      <c r="C18" s="8" t="s">
        <v>13</v>
      </c>
      <c r="D18" s="14">
        <v>2563.44</v>
      </c>
    </row>
    <row r="19" spans="2:4">
      <c r="B19" s="30"/>
      <c r="C19" s="8" t="s">
        <v>49</v>
      </c>
      <c r="D19" s="9">
        <v>313.92</v>
      </c>
    </row>
    <row r="20" spans="2:4">
      <c r="B20" s="31"/>
      <c r="C20" s="8" t="s">
        <v>15</v>
      </c>
      <c r="D20" s="14">
        <v>144</v>
      </c>
    </row>
    <row r="21" spans="2:4">
      <c r="B21" s="10" t="s">
        <v>16</v>
      </c>
      <c r="C21" s="8" t="s">
        <v>17</v>
      </c>
      <c r="D21" s="9">
        <v>39309.760000000002</v>
      </c>
    </row>
    <row r="22" spans="2:4" ht="15.75" customHeight="1">
      <c r="B22" s="10" t="s">
        <v>18</v>
      </c>
      <c r="C22" s="11" t="s">
        <v>19</v>
      </c>
      <c r="D22" s="15">
        <f>SUM(D23:D27)</f>
        <v>34509.910000000003</v>
      </c>
    </row>
    <row r="23" spans="2:4" ht="60">
      <c r="B23" s="17" t="s">
        <v>20</v>
      </c>
      <c r="C23" s="8" t="s">
        <v>21</v>
      </c>
      <c r="D23" s="12">
        <v>29467.360000000001</v>
      </c>
    </row>
    <row r="24" spans="2:4" ht="30.75" customHeight="1">
      <c r="B24" s="18" t="s">
        <v>22</v>
      </c>
      <c r="C24" s="8" t="s">
        <v>37</v>
      </c>
      <c r="D24" s="12">
        <v>1695.13</v>
      </c>
    </row>
    <row r="25" spans="2:4" ht="30" customHeight="1">
      <c r="B25" s="18" t="s">
        <v>24</v>
      </c>
      <c r="C25" s="8" t="s">
        <v>25</v>
      </c>
      <c r="D25" s="12">
        <v>3069.78</v>
      </c>
    </row>
    <row r="26" spans="2:4" ht="16.5" customHeight="1">
      <c r="B26" s="18" t="s">
        <v>26</v>
      </c>
      <c r="C26" s="8" t="s">
        <v>27</v>
      </c>
      <c r="D26" s="12">
        <v>277.64</v>
      </c>
    </row>
    <row r="27" spans="2:4">
      <c r="B27" s="19">
        <v>4</v>
      </c>
      <c r="C27" s="8" t="s">
        <v>28</v>
      </c>
      <c r="D27" s="12">
        <v>0</v>
      </c>
    </row>
    <row r="28" spans="2:4">
      <c r="B28" s="12" t="s">
        <v>58</v>
      </c>
      <c r="C28" s="12" t="s">
        <v>59</v>
      </c>
      <c r="D28" s="25">
        <f>D21-D22</f>
        <v>4799.8499999999985</v>
      </c>
    </row>
    <row r="30" spans="2:4" ht="60.75" customHeight="1"/>
    <row r="38" spans="1:1" ht="30.75" customHeight="1"/>
    <row r="45" spans="1:1">
      <c r="A45" s="13" t="s">
        <v>29</v>
      </c>
    </row>
    <row r="46" spans="1:1">
      <c r="A46" s="13" t="s">
        <v>30</v>
      </c>
    </row>
  </sheetData>
  <mergeCells count="1">
    <mergeCell ref="B15:B20"/>
  </mergeCells>
  <pageMargins left="0.70866141732283472" right="0.70866141732283472" top="0.74803149606299213" bottom="0.74803149606299213" header="0.31496062992125984" footer="0.31496062992125984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2015-04-01T10:25:44Z</dcterms:modified>
</cp:coreProperties>
</file>