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2" sheetId="10" r:id="rId1"/>
    <sheet name="3" sheetId="11" r:id="rId2"/>
    <sheet name="4" sheetId="12" r:id="rId3"/>
    <sheet name="5" sheetId="13" r:id="rId4"/>
    <sheet name="6" sheetId="14" r:id="rId5"/>
    <sheet name="8" sheetId="15" r:id="rId6"/>
    <sheet name="11" sheetId="16" r:id="rId7"/>
    <sheet name="12" sheetId="17" r:id="rId8"/>
    <sheet name="13" sheetId="18" r:id="rId9"/>
    <sheet name="15" sheetId="19" r:id="rId10"/>
    <sheet name="16" sheetId="20" r:id="rId11"/>
    <sheet name="18" sheetId="21" r:id="rId12"/>
    <sheet name="20" sheetId="22" r:id="rId13"/>
  </sheets>
  <calcPr calcId="125725" refMode="R1C1"/>
</workbook>
</file>

<file path=xl/calcChain.xml><?xml version="1.0" encoding="utf-8"?>
<calcChain xmlns="http://schemas.openxmlformats.org/spreadsheetml/2006/main">
  <c r="D28" i="22"/>
  <c r="D28" i="21"/>
  <c r="D28" i="20"/>
  <c r="D28" i="19"/>
  <c r="D28" i="18"/>
  <c r="D28" i="17"/>
  <c r="D28" i="16"/>
  <c r="D28" i="15"/>
  <c r="D28" i="14"/>
  <c r="D28" i="13"/>
  <c r="D28" i="12"/>
  <c r="D28" i="11"/>
  <c r="D28" i="10"/>
  <c r="D22" i="15"/>
  <c r="D22" i="10"/>
  <c r="D22" i="11"/>
  <c r="D22" i="12"/>
  <c r="D22" i="13"/>
  <c r="D22" i="14"/>
  <c r="D22" i="16"/>
  <c r="D22" i="17"/>
  <c r="D22" i="18"/>
  <c r="D22" i="19"/>
  <c r="D22" i="20"/>
  <c r="D22" i="21"/>
  <c r="D22" i="22"/>
  <c r="D15"/>
  <c r="D15" i="21"/>
  <c r="D15" i="20"/>
  <c r="D15" i="19"/>
  <c r="D15" i="18"/>
  <c r="D15" i="17"/>
  <c r="D15" i="16"/>
  <c r="D15" i="15"/>
  <c r="D15" i="13"/>
  <c r="D15" i="14"/>
  <c r="D15" i="12"/>
  <c r="D15" i="10"/>
  <c r="D15" i="11"/>
</calcChain>
</file>

<file path=xl/sharedStrings.xml><?xml version="1.0" encoding="utf-8"?>
<sst xmlns="http://schemas.openxmlformats.org/spreadsheetml/2006/main" count="426" uniqueCount="61">
  <si>
    <t>УТВЕРЖДАЮ</t>
  </si>
  <si>
    <t xml:space="preserve">Директор </t>
  </si>
  <si>
    <t>ООО «Элевкон»</t>
  </si>
  <si>
    <t>____________ В.И. Гримайло</t>
  </si>
  <si>
    <t>«  16 »  марта   2015 г.</t>
  </si>
  <si>
    <t xml:space="preserve">Отчет  ООО «Элевкон» за 2014 год о расходе средств на содержание </t>
  </si>
  <si>
    <t xml:space="preserve">и текущий ремонт общего имущества многоквартирного дома </t>
  </si>
  <si>
    <t>по адресу: ул. Кирова, д.2</t>
  </si>
  <si>
    <t>Общая площадь жилых помещений: 707,1  м2</t>
  </si>
  <si>
    <t>1.</t>
  </si>
  <si>
    <t xml:space="preserve">Начислено всего на содержание МКД, в том числе: </t>
  </si>
  <si>
    <t xml:space="preserve">Содержание и ремонт жилья  </t>
  </si>
  <si>
    <t xml:space="preserve">Наем </t>
  </si>
  <si>
    <t>Вывоз мусора (по графику)</t>
  </si>
  <si>
    <t xml:space="preserve">Обслуживание внеквартирных газовых сетей </t>
  </si>
  <si>
    <t>Антенна</t>
  </si>
  <si>
    <t>2.</t>
  </si>
  <si>
    <t>Уплачено:</t>
  </si>
  <si>
    <t>3.</t>
  </si>
  <si>
    <t>Фактические расходы на содержание МКД, в том числе</t>
  </si>
  <si>
    <t>3.1.</t>
  </si>
  <si>
    <t xml:space="preserve">Выполнение работ по содержанию придомовой территории, расходы на административно-управленческий персонал, аварийно-диспетчерскую службу, вентиляционные системы и внутридомовое газовое обслуживание. Согласно калькуляции </t>
  </si>
  <si>
    <t>3.2</t>
  </si>
  <si>
    <t xml:space="preserve">Содержание конструктивных элементов и ремонт внутридомового инженерного оборудования. Согласно актов выполненных работ </t>
  </si>
  <si>
    <t>3.3</t>
  </si>
  <si>
    <t xml:space="preserve">Выполнение работ по обслуживанию электорустановок и электрооборудования </t>
  </si>
  <si>
    <t>3.4</t>
  </si>
  <si>
    <t>материалы</t>
  </si>
  <si>
    <t>Капитальный ремонт</t>
  </si>
  <si>
    <t>исп. Экономист</t>
  </si>
  <si>
    <t>тел 8(351)52 4-92-97</t>
  </si>
  <si>
    <t xml:space="preserve">Отчет  ООО «Элевкон» за 2014год о расходе средств на содержание </t>
  </si>
  <si>
    <t>по адресу: ул. Кирова, д.3</t>
  </si>
  <si>
    <t>Общая площадь жилых помещений: 719,4 м2</t>
  </si>
  <si>
    <t>Содержание конструктивных элементов и ремонт внутридомового инженерного оборудования. Согласно актов выполненных работ</t>
  </si>
  <si>
    <t>Выполнение работ по обслуживанию электорустановок и электрооборудования</t>
  </si>
  <si>
    <t>по адресу: ул. Кирова, д.4</t>
  </si>
  <si>
    <t>Общая площадь жилых помещений: 730,2  м2</t>
  </si>
  <si>
    <t>по адресу: ул. Кирова, д. 5</t>
  </si>
  <si>
    <t>Общая площадь жилых помещений: 705,9 м2</t>
  </si>
  <si>
    <t>по адресу: ул. Кирова, д. 6</t>
  </si>
  <si>
    <t>Общая площадь жилых помещений: 629,5 м2</t>
  </si>
  <si>
    <t>по адресу: ул. Кирова, д. 8</t>
  </si>
  <si>
    <t>Общая площадь жилых помещений: 625,6  м2</t>
  </si>
  <si>
    <t>по адресу: ул. Кирова, д.11</t>
  </si>
  <si>
    <t>Общая площадь жилых помещений: 341,1  м2</t>
  </si>
  <si>
    <t>по адресу: ул. Кирова, д. 12</t>
  </si>
  <si>
    <t>Общая площадь жилых помещений: 622,6  м2</t>
  </si>
  <si>
    <t>3.5</t>
  </si>
  <si>
    <t>по адресу: ул. Кирова, д.13</t>
  </si>
  <si>
    <t>Общая площадь жилых помещений: 344,3  м2</t>
  </si>
  <si>
    <t>по адресу: ул. Кирова, д.15</t>
  </si>
  <si>
    <t>Общая площадь жилых помещений: 337,7  м2</t>
  </si>
  <si>
    <t>по адресу: ул. Кирова, д.16</t>
  </si>
  <si>
    <t>Общая площадь жилых помещений: 342,9  м2</t>
  </si>
  <si>
    <t>по адресу: ул. Кирова, д.18</t>
  </si>
  <si>
    <t>Общая площадь жилых помещений: 341,4  м2</t>
  </si>
  <si>
    <t>по адресу: ул. Кирова, д.20</t>
  </si>
  <si>
    <t>Общая площадь жилых помещений: 324,3  м2</t>
  </si>
  <si>
    <t>5.</t>
  </si>
  <si>
    <t xml:space="preserve">Результат по 2014году (экономия / - перерерасход  ) 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</si>
</sst>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3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1"/>
      <color theme="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top" wrapText="1"/>
    </xf>
    <xf numFmtId="0" fontId="6" fillId="0" borderId="1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/>
    <xf numFmtId="0" fontId="7" fillId="0" borderId="0" xfId="0" applyFont="1"/>
    <xf numFmtId="2" fontId="6" fillId="0" borderId="1" xfId="0" applyNumberFormat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4" fillId="0" borderId="0" xfId="0" applyNumberFormat="1" applyFont="1" applyBorder="1"/>
    <xf numFmtId="2" fontId="8" fillId="0" borderId="1" xfId="0" applyNumberFormat="1" applyFont="1" applyBorder="1"/>
    <xf numFmtId="0" fontId="9" fillId="0" borderId="0" xfId="0" applyFont="1"/>
    <xf numFmtId="0" fontId="4" fillId="0" borderId="2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left"/>
    </xf>
    <xf numFmtId="0" fontId="10" fillId="0" borderId="1" xfId="0" applyFont="1" applyBorder="1"/>
    <xf numFmtId="2" fontId="0" fillId="0" borderId="1" xfId="0" applyNumberFormat="1" applyBorder="1"/>
    <xf numFmtId="2" fontId="4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7"/>
  <sheetViews>
    <sheetView tabSelected="1" topLeftCell="A19" workbookViewId="0">
      <selection activeCell="G23" sqref="G23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7</v>
      </c>
    </row>
    <row r="11" spans="2:5" ht="15.75">
      <c r="C11" s="4"/>
    </row>
    <row r="12" spans="2:5" ht="15.75">
      <c r="B12" s="20" t="s">
        <v>8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15" t="s">
        <v>9</v>
      </c>
      <c r="C15" s="6" t="s">
        <v>10</v>
      </c>
      <c r="D15" s="6">
        <f>SUM(D16:D20)</f>
        <v>84170.279999999984</v>
      </c>
    </row>
    <row r="16" spans="2:5">
      <c r="B16" s="16"/>
      <c r="C16" s="8" t="s">
        <v>11</v>
      </c>
      <c r="D16" s="9">
        <v>77542.44</v>
      </c>
    </row>
    <row r="17" spans="2:4">
      <c r="B17" s="16"/>
      <c r="C17" s="8" t="s">
        <v>12</v>
      </c>
      <c r="D17" s="9">
        <v>799.4</v>
      </c>
    </row>
    <row r="18" spans="2:4">
      <c r="B18" s="16"/>
      <c r="C18" s="8" t="s">
        <v>13</v>
      </c>
      <c r="D18" s="9">
        <v>5021.8999999999996</v>
      </c>
    </row>
    <row r="19" spans="2:4">
      <c r="B19" s="16"/>
      <c r="C19" s="8" t="s">
        <v>14</v>
      </c>
      <c r="D19" s="9">
        <v>590.54</v>
      </c>
    </row>
    <row r="20" spans="2:4">
      <c r="B20" s="17"/>
      <c r="C20" s="8" t="s">
        <v>15</v>
      </c>
      <c r="D20" s="14">
        <v>216</v>
      </c>
    </row>
    <row r="21" spans="2:4">
      <c r="B21" s="10" t="s">
        <v>16</v>
      </c>
      <c r="C21" s="8" t="s">
        <v>17</v>
      </c>
      <c r="D21" s="24">
        <v>81260.28</v>
      </c>
    </row>
    <row r="22" spans="2:4" ht="18" customHeight="1">
      <c r="B22" s="10" t="s">
        <v>18</v>
      </c>
      <c r="C22" s="11" t="s">
        <v>19</v>
      </c>
      <c r="D22" s="19">
        <f>SUM(D23:D27)</f>
        <v>91962.25</v>
      </c>
    </row>
    <row r="23" spans="2:4" ht="60">
      <c r="B23" s="21" t="s">
        <v>20</v>
      </c>
      <c r="C23" s="8" t="s">
        <v>21</v>
      </c>
      <c r="D23" s="12">
        <v>61931.79</v>
      </c>
    </row>
    <row r="24" spans="2:4" ht="45.75" customHeight="1">
      <c r="B24" s="22" t="s">
        <v>22</v>
      </c>
      <c r="C24" s="8" t="s">
        <v>23</v>
      </c>
      <c r="D24" s="12">
        <v>14272.71</v>
      </c>
    </row>
    <row r="25" spans="2:4" ht="33" customHeight="1">
      <c r="B25" s="22" t="s">
        <v>24</v>
      </c>
      <c r="C25" s="8" t="s">
        <v>25</v>
      </c>
      <c r="D25" s="12">
        <v>4175.38</v>
      </c>
    </row>
    <row r="26" spans="2:4">
      <c r="B26" s="22" t="s">
        <v>26</v>
      </c>
      <c r="C26" s="8" t="s">
        <v>27</v>
      </c>
      <c r="D26" s="12">
        <v>11582.37</v>
      </c>
    </row>
    <row r="27" spans="2:4">
      <c r="B27" s="23">
        <v>4</v>
      </c>
      <c r="C27" s="8" t="s">
        <v>28</v>
      </c>
      <c r="D27" s="12">
        <v>0</v>
      </c>
    </row>
    <row r="28" spans="2:4">
      <c r="B28" s="12" t="s">
        <v>59</v>
      </c>
      <c r="C28" s="12" t="s">
        <v>60</v>
      </c>
      <c r="D28" s="26">
        <f>D21-D22</f>
        <v>-10701.970000000001</v>
      </c>
    </row>
    <row r="30" spans="2:4" ht="80.25" customHeight="1"/>
    <row r="38" spans="1:1" ht="30" customHeight="1"/>
    <row r="46" spans="1:1">
      <c r="A46" s="13" t="s">
        <v>29</v>
      </c>
    </row>
    <row r="47" spans="1:1">
      <c r="A47" s="13" t="s">
        <v>30</v>
      </c>
    </row>
  </sheetData>
  <pageMargins left="0.70866141732283472" right="0.70866141732283472" top="0.74803149606299213" bottom="0.74803149606299213" header="0.31496062992125984" footer="0.31496062992125984"/>
  <pageSetup paperSize="9" scale="84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E30"/>
  <sheetViews>
    <sheetView topLeftCell="A13" workbookViewId="0">
      <selection activeCell="D29" sqref="D29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51</v>
      </c>
    </row>
    <row r="11" spans="2:5" ht="15.75">
      <c r="C11" s="4"/>
    </row>
    <row r="12" spans="2:5" ht="15.75">
      <c r="B12" s="20" t="s">
        <v>52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15" t="s">
        <v>9</v>
      </c>
      <c r="C15" s="6" t="s">
        <v>10</v>
      </c>
      <c r="D15" s="6">
        <f>SUM(D16:D20)</f>
        <v>42621</v>
      </c>
    </row>
    <row r="16" spans="2:5">
      <c r="B16" s="16"/>
      <c r="C16" s="8" t="s">
        <v>11</v>
      </c>
      <c r="D16" s="14">
        <v>39733.74</v>
      </c>
    </row>
    <row r="17" spans="2:4">
      <c r="B17" s="16"/>
      <c r="C17" s="8" t="s">
        <v>12</v>
      </c>
      <c r="D17" s="14">
        <v>0</v>
      </c>
    </row>
    <row r="18" spans="2:4">
      <c r="B18" s="16"/>
      <c r="C18" s="8" t="s">
        <v>13</v>
      </c>
      <c r="D18" s="9">
        <v>2573.34</v>
      </c>
    </row>
    <row r="19" spans="2:4">
      <c r="B19" s="16"/>
      <c r="C19" s="8" t="s">
        <v>14</v>
      </c>
      <c r="D19" s="9">
        <v>313.92</v>
      </c>
    </row>
    <row r="20" spans="2:4">
      <c r="B20" s="17"/>
      <c r="C20" s="8" t="s">
        <v>15</v>
      </c>
      <c r="D20" s="14">
        <v>0</v>
      </c>
    </row>
    <row r="21" spans="2:4">
      <c r="B21" s="10" t="s">
        <v>16</v>
      </c>
      <c r="C21" s="8" t="s">
        <v>17</v>
      </c>
      <c r="D21" s="24">
        <v>40834.92</v>
      </c>
    </row>
    <row r="22" spans="2:4" ht="15" customHeight="1">
      <c r="B22" s="10" t="s">
        <v>18</v>
      </c>
      <c r="C22" s="11" t="s">
        <v>19</v>
      </c>
      <c r="D22" s="19">
        <f>SUM(D23:D27)</f>
        <v>36646.74</v>
      </c>
    </row>
    <row r="23" spans="2:4" ht="59.25" customHeight="1">
      <c r="B23" s="21" t="s">
        <v>20</v>
      </c>
      <c r="C23" s="8" t="s">
        <v>21</v>
      </c>
      <c r="D23" s="12">
        <v>29581.21</v>
      </c>
    </row>
    <row r="24" spans="2:4" ht="45" customHeight="1">
      <c r="B24" s="22" t="s">
        <v>22</v>
      </c>
      <c r="C24" s="8" t="s">
        <v>23</v>
      </c>
      <c r="D24" s="12">
        <v>2687.47</v>
      </c>
    </row>
    <row r="25" spans="2:4" ht="30">
      <c r="B25" s="22" t="s">
        <v>24</v>
      </c>
      <c r="C25" s="8" t="s">
        <v>25</v>
      </c>
      <c r="D25" s="12">
        <v>3069.78</v>
      </c>
    </row>
    <row r="26" spans="2:4">
      <c r="B26" s="22" t="s">
        <v>26</v>
      </c>
      <c r="C26" s="8" t="s">
        <v>27</v>
      </c>
      <c r="D26" s="12">
        <v>1308.28</v>
      </c>
    </row>
    <row r="27" spans="2:4">
      <c r="B27" s="23">
        <v>4</v>
      </c>
      <c r="C27" s="8" t="s">
        <v>28</v>
      </c>
      <c r="D27" s="12">
        <v>0</v>
      </c>
    </row>
    <row r="28" spans="2:4">
      <c r="B28" s="12" t="s">
        <v>59</v>
      </c>
      <c r="C28" s="12" t="s">
        <v>60</v>
      </c>
      <c r="D28" s="25">
        <f>D21-D22</f>
        <v>4188.18</v>
      </c>
    </row>
    <row r="30" spans="2:4" ht="75.75" customHeight="1"/>
  </sheetData>
  <pageMargins left="0.70866141732283472" right="0.70866141732283472" top="0.74803149606299213" bottom="0.74803149606299213" header="0.31496062992125984" footer="0.31496062992125984"/>
  <pageSetup paperSize="9" scale="88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7"/>
  <sheetViews>
    <sheetView topLeftCell="A12" workbookViewId="0">
      <selection activeCell="D29" sqref="D29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31</v>
      </c>
    </row>
    <row r="9" spans="2:5" ht="15.75">
      <c r="C9" s="3" t="s">
        <v>6</v>
      </c>
    </row>
    <row r="10" spans="2:5" ht="15.75">
      <c r="C10" s="3" t="s">
        <v>53</v>
      </c>
    </row>
    <row r="11" spans="2:5" ht="15.75">
      <c r="C11" s="4"/>
    </row>
    <row r="12" spans="2:5" ht="15.75">
      <c r="B12" s="4" t="s">
        <v>54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15" t="s">
        <v>9</v>
      </c>
      <c r="C15" s="6" t="s">
        <v>10</v>
      </c>
      <c r="D15" s="6">
        <f>SUM(D16:D20)</f>
        <v>43272.480000000003</v>
      </c>
    </row>
    <row r="16" spans="2:5">
      <c r="B16" s="16"/>
      <c r="C16" s="8" t="s">
        <v>11</v>
      </c>
      <c r="D16" s="14">
        <v>40345.620000000003</v>
      </c>
    </row>
    <row r="17" spans="2:4">
      <c r="B17" s="16"/>
      <c r="C17" s="8" t="s">
        <v>12</v>
      </c>
      <c r="D17" s="14">
        <v>0</v>
      </c>
    </row>
    <row r="18" spans="2:4">
      <c r="B18" s="16"/>
      <c r="C18" s="8" t="s">
        <v>13</v>
      </c>
      <c r="D18" s="9">
        <v>2612.94</v>
      </c>
    </row>
    <row r="19" spans="2:4">
      <c r="B19" s="16"/>
      <c r="C19" s="8" t="s">
        <v>14</v>
      </c>
      <c r="D19" s="9">
        <v>313.92</v>
      </c>
    </row>
    <row r="20" spans="2:4">
      <c r="B20" s="17"/>
      <c r="C20" s="8" t="s">
        <v>15</v>
      </c>
      <c r="D20" s="14">
        <v>0</v>
      </c>
    </row>
    <row r="21" spans="2:4">
      <c r="B21" s="10" t="s">
        <v>16</v>
      </c>
      <c r="C21" s="8" t="s">
        <v>17</v>
      </c>
      <c r="D21" s="24">
        <v>36916.730000000003</v>
      </c>
    </row>
    <row r="22" spans="2:4" ht="16.5" customHeight="1">
      <c r="B22" s="10" t="s">
        <v>18</v>
      </c>
      <c r="C22" s="11" t="s">
        <v>19</v>
      </c>
      <c r="D22" s="19">
        <f>SUM(D23:D27)</f>
        <v>41674.200000000004</v>
      </c>
    </row>
    <row r="23" spans="2:4" ht="60">
      <c r="B23" s="21" t="s">
        <v>20</v>
      </c>
      <c r="C23" s="8" t="s">
        <v>21</v>
      </c>
      <c r="D23" s="12">
        <v>30036.61</v>
      </c>
    </row>
    <row r="24" spans="2:4" ht="45" customHeight="1">
      <c r="B24" s="22" t="s">
        <v>22</v>
      </c>
      <c r="C24" s="8" t="s">
        <v>23</v>
      </c>
      <c r="D24" s="12">
        <v>7368.51</v>
      </c>
    </row>
    <row r="25" spans="2:4" ht="30">
      <c r="B25" s="22" t="s">
        <v>24</v>
      </c>
      <c r="C25" s="8" t="s">
        <v>25</v>
      </c>
      <c r="D25" s="12">
        <v>3069.78</v>
      </c>
    </row>
    <row r="26" spans="2:4">
      <c r="B26" s="22" t="s">
        <v>26</v>
      </c>
      <c r="C26" s="8" t="s">
        <v>27</v>
      </c>
      <c r="D26" s="12">
        <v>1199.3</v>
      </c>
    </row>
    <row r="27" spans="2:4">
      <c r="B27" s="23">
        <v>4</v>
      </c>
      <c r="C27" s="8" t="s">
        <v>28</v>
      </c>
      <c r="D27" s="12">
        <v>0</v>
      </c>
    </row>
    <row r="28" spans="2:4">
      <c r="B28" s="12" t="s">
        <v>59</v>
      </c>
      <c r="C28" s="12" t="s">
        <v>60</v>
      </c>
      <c r="D28" s="25">
        <f>D21-D22</f>
        <v>-4757.4700000000012</v>
      </c>
    </row>
    <row r="46" spans="1:1">
      <c r="A46" s="13" t="s">
        <v>29</v>
      </c>
    </row>
    <row r="47" spans="1:1">
      <c r="A47" s="13" t="s">
        <v>30</v>
      </c>
    </row>
  </sheetData>
  <pageMargins left="0.70866141732283472" right="0.70866141732283472" top="0.74803149606299213" bottom="0.74803149606299213" header="0.31496062992125984" footer="0.31496062992125984"/>
  <pageSetup paperSize="9" scale="87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2"/>
  <sheetViews>
    <sheetView topLeftCell="A15" workbookViewId="0">
      <selection activeCell="D29" sqref="D29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55</v>
      </c>
    </row>
    <row r="11" spans="2:5" ht="15.75">
      <c r="C11" s="4"/>
    </row>
    <row r="12" spans="2:5" ht="15.75">
      <c r="B12" s="4" t="s">
        <v>56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15" t="s">
        <v>9</v>
      </c>
      <c r="C15" s="6" t="s">
        <v>10</v>
      </c>
      <c r="D15" s="6">
        <f>SUM(D16:D20)</f>
        <v>43084.799999999996</v>
      </c>
    </row>
    <row r="16" spans="2:5">
      <c r="B16" s="16"/>
      <c r="C16" s="8" t="s">
        <v>11</v>
      </c>
      <c r="D16" s="14">
        <v>40169.279999999999</v>
      </c>
    </row>
    <row r="17" spans="1:4">
      <c r="B17" s="16"/>
      <c r="C17" s="8" t="s">
        <v>12</v>
      </c>
      <c r="D17" s="14">
        <v>0</v>
      </c>
    </row>
    <row r="18" spans="1:4">
      <c r="B18" s="16"/>
      <c r="C18" s="8" t="s">
        <v>13</v>
      </c>
      <c r="D18" s="9">
        <v>2601.6</v>
      </c>
    </row>
    <row r="19" spans="1:4">
      <c r="B19" s="16"/>
      <c r="C19" s="8" t="s">
        <v>14</v>
      </c>
      <c r="D19" s="9">
        <v>313.92</v>
      </c>
    </row>
    <row r="20" spans="1:4">
      <c r="B20" s="17"/>
      <c r="C20" s="8" t="s">
        <v>15</v>
      </c>
      <c r="D20" s="14">
        <v>0</v>
      </c>
    </row>
    <row r="21" spans="1:4">
      <c r="B21" s="10" t="s">
        <v>16</v>
      </c>
      <c r="C21" s="8" t="s">
        <v>17</v>
      </c>
      <c r="D21" s="24">
        <v>35779.18</v>
      </c>
    </row>
    <row r="22" spans="1:4" ht="15.75" customHeight="1">
      <c r="B22" s="10" t="s">
        <v>18</v>
      </c>
      <c r="C22" s="11" t="s">
        <v>19</v>
      </c>
      <c r="D22" s="19">
        <f>SUM(D23:D27)</f>
        <v>38727.599999999999</v>
      </c>
    </row>
    <row r="23" spans="1:4" ht="60">
      <c r="B23" s="21" t="s">
        <v>20</v>
      </c>
      <c r="C23" s="8" t="s">
        <v>21</v>
      </c>
      <c r="D23" s="12">
        <v>29905.24</v>
      </c>
    </row>
    <row r="24" spans="1:4" ht="44.25" customHeight="1">
      <c r="B24" s="22" t="s">
        <v>22</v>
      </c>
      <c r="C24" s="8" t="s">
        <v>23</v>
      </c>
      <c r="D24" s="12">
        <v>5752.58</v>
      </c>
    </row>
    <row r="25" spans="1:4" ht="30">
      <c r="B25" s="22" t="s">
        <v>24</v>
      </c>
      <c r="C25" s="8" t="s">
        <v>25</v>
      </c>
      <c r="D25" s="12">
        <v>3069.78</v>
      </c>
    </row>
    <row r="26" spans="1:4">
      <c r="B26" s="22" t="s">
        <v>26</v>
      </c>
      <c r="C26" s="8" t="s">
        <v>27</v>
      </c>
      <c r="D26" s="12"/>
    </row>
    <row r="27" spans="1:4">
      <c r="B27" s="23">
        <v>4</v>
      </c>
      <c r="C27" s="8" t="s">
        <v>28</v>
      </c>
      <c r="D27" s="12">
        <v>0</v>
      </c>
    </row>
    <row r="28" spans="1:4">
      <c r="B28" s="12" t="s">
        <v>59</v>
      </c>
      <c r="C28" s="12" t="s">
        <v>60</v>
      </c>
      <c r="D28" s="25">
        <f>D21-D22</f>
        <v>-2948.4199999999983</v>
      </c>
    </row>
    <row r="31" spans="1:4">
      <c r="A31" s="13" t="s">
        <v>29</v>
      </c>
    </row>
    <row r="32" spans="1:4">
      <c r="A32" s="13" t="s">
        <v>30</v>
      </c>
    </row>
  </sheetData>
  <pageMargins left="0.70866141732283472" right="0.70866141732283472" top="0.74803149606299213" bottom="0.74803149606299213" header="0.31496062992125984" footer="0.31496062992125984"/>
  <pageSetup paperSize="9" scale="88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7"/>
  <sheetViews>
    <sheetView topLeftCell="A19" workbookViewId="0">
      <selection activeCell="B28" sqref="B28:D28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57</v>
      </c>
    </row>
    <row r="11" spans="2:5" ht="15.75">
      <c r="C11" s="4"/>
    </row>
    <row r="12" spans="2:5" ht="15.75">
      <c r="B12" s="4" t="s">
        <v>58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15" t="s">
        <v>9</v>
      </c>
      <c r="C15" s="6" t="s">
        <v>10</v>
      </c>
      <c r="D15" s="6">
        <f>SUM(D16:D20)</f>
        <v>41014.200000000004</v>
      </c>
    </row>
    <row r="16" spans="2:5">
      <c r="B16" s="16"/>
      <c r="C16" s="8" t="s">
        <v>11</v>
      </c>
      <c r="D16" s="14">
        <v>38157</v>
      </c>
    </row>
    <row r="17" spans="2:4">
      <c r="B17" s="16"/>
      <c r="C17" s="8" t="s">
        <v>12</v>
      </c>
      <c r="D17" s="14">
        <v>0</v>
      </c>
    </row>
    <row r="18" spans="2:4">
      <c r="B18" s="16"/>
      <c r="C18" s="8" t="s">
        <v>13</v>
      </c>
      <c r="D18" s="9">
        <v>2471.16</v>
      </c>
    </row>
    <row r="19" spans="2:4">
      <c r="B19" s="16"/>
      <c r="C19" s="8" t="s">
        <v>14</v>
      </c>
      <c r="D19" s="9">
        <v>314.04000000000002</v>
      </c>
    </row>
    <row r="20" spans="2:4">
      <c r="B20" s="17"/>
      <c r="C20" s="8" t="s">
        <v>15</v>
      </c>
      <c r="D20" s="14">
        <v>72</v>
      </c>
    </row>
    <row r="21" spans="2:4">
      <c r="B21" s="10" t="s">
        <v>16</v>
      </c>
      <c r="C21" s="8" t="s">
        <v>17</v>
      </c>
      <c r="D21" s="24">
        <v>32060.61</v>
      </c>
    </row>
    <row r="22" spans="2:4" ht="15.75" customHeight="1">
      <c r="B22" s="10" t="s">
        <v>18</v>
      </c>
      <c r="C22" s="11" t="s">
        <v>19</v>
      </c>
      <c r="D22" s="19">
        <f>SUM(D23:D27)</f>
        <v>44996.42</v>
      </c>
    </row>
    <row r="23" spans="2:4" ht="60">
      <c r="B23" s="21" t="s">
        <v>20</v>
      </c>
      <c r="C23" s="8" t="s">
        <v>21</v>
      </c>
      <c r="D23" s="12">
        <v>28407.69</v>
      </c>
    </row>
    <row r="24" spans="2:4" ht="43.5" customHeight="1">
      <c r="B24" s="22" t="s">
        <v>22</v>
      </c>
      <c r="C24" s="8" t="s">
        <v>23</v>
      </c>
      <c r="D24" s="12">
        <v>13246.22</v>
      </c>
    </row>
    <row r="25" spans="2:4" ht="30">
      <c r="B25" s="22" t="s">
        <v>24</v>
      </c>
      <c r="C25" s="8" t="s">
        <v>35</v>
      </c>
      <c r="D25" s="12">
        <v>3069.78</v>
      </c>
    </row>
    <row r="26" spans="2:4" ht="16.5" customHeight="1">
      <c r="B26" s="22" t="s">
        <v>26</v>
      </c>
      <c r="C26" s="8" t="s">
        <v>27</v>
      </c>
      <c r="D26" s="12">
        <v>272.73</v>
      </c>
    </row>
    <row r="27" spans="2:4">
      <c r="B27" s="23">
        <v>4</v>
      </c>
      <c r="C27" s="8" t="s">
        <v>28</v>
      </c>
      <c r="D27" s="12">
        <v>0</v>
      </c>
    </row>
    <row r="28" spans="2:4">
      <c r="B28" s="12" t="s">
        <v>59</v>
      </c>
      <c r="C28" s="12" t="s">
        <v>60</v>
      </c>
      <c r="D28" s="25">
        <f>D21-D22</f>
        <v>-12935.809999999998</v>
      </c>
    </row>
    <row r="46" spans="1:1">
      <c r="A46" s="13" t="s">
        <v>29</v>
      </c>
    </row>
    <row r="47" spans="1:1">
      <c r="A47" s="13" t="s">
        <v>30</v>
      </c>
    </row>
  </sheetData>
  <pageMargins left="0.70866141732283472" right="0.70866141732283472" top="0.74803149606299213" bottom="0.74803149606299213" header="0.31496062992125984" footer="0.31496062992125984"/>
  <pageSetup paperSize="9" scale="87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7"/>
  <sheetViews>
    <sheetView topLeftCell="A13" workbookViewId="0">
      <selection activeCell="D29" sqref="D29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31</v>
      </c>
    </row>
    <row r="9" spans="2:5" ht="15.75">
      <c r="C9" s="3" t="s">
        <v>6</v>
      </c>
    </row>
    <row r="10" spans="2:5" ht="15.75">
      <c r="C10" s="3" t="s">
        <v>32</v>
      </c>
    </row>
    <row r="11" spans="2:5" ht="15.75">
      <c r="C11" s="4"/>
    </row>
    <row r="12" spans="2:5" ht="15.75">
      <c r="B12" s="4" t="s">
        <v>33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15" t="s">
        <v>9</v>
      </c>
      <c r="C15" s="6" t="s">
        <v>10</v>
      </c>
      <c r="D15" s="6">
        <f>SUM(D16:D20)</f>
        <v>88535.14999999998</v>
      </c>
    </row>
    <row r="16" spans="2:5">
      <c r="B16" s="16"/>
      <c r="C16" s="8" t="s">
        <v>11</v>
      </c>
      <c r="D16" s="9">
        <v>81920.7</v>
      </c>
    </row>
    <row r="17" spans="2:4">
      <c r="B17" s="16"/>
      <c r="C17" s="8" t="s">
        <v>12</v>
      </c>
      <c r="D17" s="9">
        <v>404.01</v>
      </c>
    </row>
    <row r="18" spans="2:4">
      <c r="B18" s="16"/>
      <c r="C18" s="8" t="s">
        <v>13</v>
      </c>
      <c r="D18" s="9">
        <v>5305.76</v>
      </c>
    </row>
    <row r="19" spans="2:4">
      <c r="B19" s="16"/>
      <c r="C19" s="8" t="s">
        <v>14</v>
      </c>
      <c r="D19" s="9">
        <v>610.67999999999995</v>
      </c>
    </row>
    <row r="20" spans="2:4">
      <c r="B20" s="17"/>
      <c r="C20" s="8" t="s">
        <v>15</v>
      </c>
      <c r="D20" s="14">
        <v>294</v>
      </c>
    </row>
    <row r="21" spans="2:4">
      <c r="B21" s="10" t="s">
        <v>16</v>
      </c>
      <c r="C21" s="8" t="s">
        <v>17</v>
      </c>
      <c r="D21" s="24">
        <v>54192.14</v>
      </c>
    </row>
    <row r="22" spans="2:4" ht="15.75" customHeight="1">
      <c r="B22" s="10" t="s">
        <v>18</v>
      </c>
      <c r="C22" s="11" t="s">
        <v>19</v>
      </c>
      <c r="D22" s="19">
        <f>SUM(D23:D27)</f>
        <v>72212.42</v>
      </c>
    </row>
    <row r="23" spans="2:4" ht="58.5" customHeight="1">
      <c r="B23" s="21" t="s">
        <v>20</v>
      </c>
      <c r="C23" s="8" t="s">
        <v>21</v>
      </c>
      <c r="D23" s="12">
        <v>63008.97</v>
      </c>
    </row>
    <row r="24" spans="2:4" ht="45" customHeight="1">
      <c r="B24" s="22" t="s">
        <v>22</v>
      </c>
      <c r="C24" s="8" t="s">
        <v>34</v>
      </c>
      <c r="D24" s="12">
        <v>1966.92</v>
      </c>
    </row>
    <row r="25" spans="2:4" ht="30">
      <c r="B25" s="22" t="s">
        <v>24</v>
      </c>
      <c r="C25" s="8" t="s">
        <v>35</v>
      </c>
      <c r="D25" s="12">
        <v>4175.38</v>
      </c>
    </row>
    <row r="26" spans="2:4">
      <c r="B26" s="22" t="s">
        <v>26</v>
      </c>
      <c r="C26" s="8" t="s">
        <v>27</v>
      </c>
      <c r="D26" s="12">
        <v>3061.15</v>
      </c>
    </row>
    <row r="27" spans="2:4">
      <c r="B27" s="23">
        <v>4</v>
      </c>
      <c r="C27" s="8" t="s">
        <v>28</v>
      </c>
      <c r="D27" s="12">
        <v>0</v>
      </c>
    </row>
    <row r="28" spans="2:4">
      <c r="B28" s="12" t="s">
        <v>59</v>
      </c>
      <c r="C28" s="12" t="s">
        <v>60</v>
      </c>
      <c r="D28" s="25">
        <f>D21-D22</f>
        <v>-18020.28</v>
      </c>
    </row>
    <row r="30" spans="2:4" ht="75" customHeight="1"/>
    <row r="46" spans="1:1">
      <c r="A46" s="13" t="s">
        <v>29</v>
      </c>
    </row>
    <row r="47" spans="1:1">
      <c r="A47" s="13" t="s">
        <v>30</v>
      </c>
    </row>
  </sheetData>
  <pageMargins left="0.70866141732283472" right="0.70866141732283472" top="0.74803149606299213" bottom="0.74803149606299213" header="0.31496062992125984" footer="0.31496062992125984"/>
  <pageSetup paperSize="9" scale="85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7"/>
  <sheetViews>
    <sheetView topLeftCell="A13" workbookViewId="0">
      <selection activeCell="D29" sqref="D29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36</v>
      </c>
    </row>
    <row r="11" spans="2:5" ht="15.75">
      <c r="C11" s="4"/>
    </row>
    <row r="12" spans="2:5" ht="15.75">
      <c r="B12" s="4" t="s">
        <v>37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15" t="s">
        <v>9</v>
      </c>
      <c r="C15" s="6" t="s">
        <v>10</v>
      </c>
      <c r="D15" s="6">
        <f>SUM(D16:D20)</f>
        <v>92521.26</v>
      </c>
    </row>
    <row r="16" spans="2:5">
      <c r="B16" s="16"/>
      <c r="C16" s="8" t="s">
        <v>11</v>
      </c>
      <c r="D16" s="9">
        <v>85915.26</v>
      </c>
    </row>
    <row r="17" spans="2:4">
      <c r="B17" s="16"/>
      <c r="C17" s="8" t="s">
        <v>12</v>
      </c>
      <c r="D17" s="9">
        <v>413.52</v>
      </c>
    </row>
    <row r="18" spans="2:4">
      <c r="B18" s="16"/>
      <c r="C18" s="8" t="s">
        <v>13</v>
      </c>
      <c r="D18" s="9">
        <v>5564.34</v>
      </c>
    </row>
    <row r="19" spans="2:4">
      <c r="B19" s="16"/>
      <c r="C19" s="8" t="s">
        <v>14</v>
      </c>
      <c r="D19" s="9">
        <v>628.14</v>
      </c>
    </row>
    <row r="20" spans="2:4">
      <c r="B20" s="17"/>
      <c r="C20" s="8" t="s">
        <v>15</v>
      </c>
      <c r="D20" s="14">
        <v>0</v>
      </c>
    </row>
    <row r="21" spans="2:4">
      <c r="B21" s="10" t="s">
        <v>16</v>
      </c>
      <c r="C21" s="8" t="s">
        <v>17</v>
      </c>
      <c r="D21" s="24">
        <v>78286.12</v>
      </c>
    </row>
    <row r="22" spans="2:4" ht="16.5" customHeight="1">
      <c r="B22" s="10" t="s">
        <v>18</v>
      </c>
      <c r="C22" s="11" t="s">
        <v>19</v>
      </c>
      <c r="D22" s="19">
        <f>SUM(D23:D27)</f>
        <v>93476.500000000015</v>
      </c>
    </row>
    <row r="23" spans="2:4" ht="60">
      <c r="B23" s="21" t="s">
        <v>20</v>
      </c>
      <c r="C23" s="8" t="s">
        <v>21</v>
      </c>
      <c r="D23" s="12">
        <v>63954.79</v>
      </c>
    </row>
    <row r="24" spans="2:4" ht="45.75" customHeight="1">
      <c r="B24" s="22" t="s">
        <v>22</v>
      </c>
      <c r="C24" s="8" t="s">
        <v>23</v>
      </c>
      <c r="D24" s="12">
        <v>19211.48</v>
      </c>
    </row>
    <row r="25" spans="2:4" ht="30">
      <c r="B25" s="22" t="s">
        <v>24</v>
      </c>
      <c r="C25" s="8" t="s">
        <v>25</v>
      </c>
      <c r="D25" s="12">
        <v>4175.38</v>
      </c>
    </row>
    <row r="26" spans="2:4">
      <c r="B26" s="22" t="s">
        <v>26</v>
      </c>
      <c r="C26" s="8" t="s">
        <v>27</v>
      </c>
      <c r="D26" s="12">
        <v>6134.85</v>
      </c>
    </row>
    <row r="27" spans="2:4">
      <c r="B27" s="23">
        <v>4</v>
      </c>
      <c r="C27" s="8" t="s">
        <v>28</v>
      </c>
      <c r="D27" s="12">
        <v>0</v>
      </c>
    </row>
    <row r="28" spans="2:4">
      <c r="B28" s="12" t="s">
        <v>59</v>
      </c>
      <c r="C28" s="12" t="s">
        <v>60</v>
      </c>
      <c r="D28" s="25">
        <f>D21-D22</f>
        <v>-15190.380000000019</v>
      </c>
    </row>
    <row r="30" spans="2:4" ht="75.75" customHeight="1"/>
    <row r="46" spans="1:1">
      <c r="A46" s="13" t="s">
        <v>29</v>
      </c>
    </row>
    <row r="47" spans="1:1">
      <c r="A47" s="13" t="s">
        <v>30</v>
      </c>
    </row>
  </sheetData>
  <pageMargins left="0.70866141732283472" right="0.70866141732283472" top="0.74803149606299213" bottom="0.74803149606299213" header="0.31496062992125984" footer="0.31496062992125984"/>
  <pageSetup paperSize="9" scale="87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7"/>
  <sheetViews>
    <sheetView topLeftCell="A18" workbookViewId="0">
      <selection activeCell="D29" sqref="D29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38</v>
      </c>
    </row>
    <row r="11" spans="2:5" ht="15.75">
      <c r="C11" s="4"/>
    </row>
    <row r="12" spans="2:5" ht="15.75">
      <c r="B12" s="4" t="s">
        <v>39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15" t="s">
        <v>9</v>
      </c>
      <c r="C15" s="6" t="s">
        <v>10</v>
      </c>
      <c r="D15" s="6">
        <f>SUM(D16:D20)</f>
        <v>89275.440000000017</v>
      </c>
    </row>
    <row r="16" spans="2:5">
      <c r="B16" s="16"/>
      <c r="C16" s="8" t="s">
        <v>11</v>
      </c>
      <c r="D16" s="14">
        <v>83056.38</v>
      </c>
    </row>
    <row r="17" spans="2:4">
      <c r="B17" s="16"/>
      <c r="C17" s="8" t="s">
        <v>12</v>
      </c>
      <c r="D17" s="9">
        <v>139.80000000000001</v>
      </c>
    </row>
    <row r="18" spans="2:4">
      <c r="B18" s="16"/>
      <c r="C18" s="8" t="s">
        <v>13</v>
      </c>
      <c r="D18" s="9">
        <v>5379.24</v>
      </c>
    </row>
    <row r="19" spans="2:4">
      <c r="B19" s="16"/>
      <c r="C19" s="8" t="s">
        <v>14</v>
      </c>
      <c r="D19" s="9">
        <v>628.02</v>
      </c>
    </row>
    <row r="20" spans="2:4">
      <c r="B20" s="17"/>
      <c r="C20" s="8" t="s">
        <v>15</v>
      </c>
      <c r="D20" s="14">
        <v>72</v>
      </c>
    </row>
    <row r="21" spans="2:4">
      <c r="B21" s="10" t="s">
        <v>16</v>
      </c>
      <c r="C21" s="8" t="s">
        <v>17</v>
      </c>
      <c r="D21" s="24">
        <v>79676.539999999994</v>
      </c>
    </row>
    <row r="22" spans="2:4" ht="15.75" customHeight="1">
      <c r="B22" s="10" t="s">
        <v>18</v>
      </c>
      <c r="C22" s="11" t="s">
        <v>19</v>
      </c>
      <c r="D22" s="19">
        <f>SUM(D23:D27)</f>
        <v>77476.740000000005</v>
      </c>
    </row>
    <row r="23" spans="2:4" ht="60">
      <c r="B23" s="21" t="s">
        <v>20</v>
      </c>
      <c r="C23" s="8" t="s">
        <v>21</v>
      </c>
      <c r="D23" s="12">
        <v>61826.69</v>
      </c>
    </row>
    <row r="24" spans="2:4" ht="45" customHeight="1">
      <c r="B24" s="22" t="s">
        <v>22</v>
      </c>
      <c r="C24" s="8" t="s">
        <v>23</v>
      </c>
      <c r="D24" s="12">
        <v>11474.67</v>
      </c>
    </row>
    <row r="25" spans="2:4" ht="30">
      <c r="B25" s="22" t="s">
        <v>24</v>
      </c>
      <c r="C25" s="8" t="s">
        <v>25</v>
      </c>
      <c r="D25" s="12">
        <v>4175.38</v>
      </c>
    </row>
    <row r="26" spans="2:4">
      <c r="B26" s="22" t="s">
        <v>26</v>
      </c>
      <c r="C26" s="8" t="s">
        <v>27</v>
      </c>
      <c r="D26" s="12"/>
    </row>
    <row r="27" spans="2:4">
      <c r="B27" s="23">
        <v>4</v>
      </c>
      <c r="C27" s="8" t="s">
        <v>28</v>
      </c>
      <c r="D27" s="12">
        <v>0</v>
      </c>
    </row>
    <row r="28" spans="2:4">
      <c r="B28" s="12" t="s">
        <v>59</v>
      </c>
      <c r="C28" s="12" t="s">
        <v>60</v>
      </c>
      <c r="D28" s="25">
        <f>D21-D22</f>
        <v>2199.7999999999884</v>
      </c>
    </row>
    <row r="46" spans="1:1">
      <c r="A46" s="13" t="s">
        <v>29</v>
      </c>
    </row>
    <row r="47" spans="1:1">
      <c r="A47" s="13" t="s">
        <v>30</v>
      </c>
    </row>
  </sheetData>
  <pageMargins left="0.70866141732283472" right="0.70866141732283472" top="0.74803149606299213" bottom="0.74803149606299213" header="0.31496062992125984" footer="0.31496062992125984"/>
  <pageSetup paperSize="9" scale="85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7"/>
  <sheetViews>
    <sheetView topLeftCell="A17" workbookViewId="0">
      <selection activeCell="D29" sqref="D29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40</v>
      </c>
    </row>
    <row r="11" spans="2:5" ht="15.75">
      <c r="C11" s="4"/>
    </row>
    <row r="12" spans="2:5" ht="15.75">
      <c r="B12" s="4" t="s">
        <v>41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15" t="s">
        <v>9</v>
      </c>
      <c r="C15" s="6" t="s">
        <v>10</v>
      </c>
      <c r="D15" s="7">
        <f>SUM(D16:D20)</f>
        <v>79992.479999999996</v>
      </c>
    </row>
    <row r="16" spans="2:5">
      <c r="B16" s="16"/>
      <c r="C16" s="8" t="s">
        <v>11</v>
      </c>
      <c r="D16" s="14">
        <v>74067.06</v>
      </c>
    </row>
    <row r="17" spans="2:4">
      <c r="B17" s="16"/>
      <c r="C17" s="8" t="s">
        <v>12</v>
      </c>
      <c r="D17" s="14">
        <v>141.36000000000001</v>
      </c>
    </row>
    <row r="18" spans="2:4">
      <c r="B18" s="16"/>
      <c r="C18" s="8" t="s">
        <v>13</v>
      </c>
      <c r="D18" s="9">
        <v>4796.9399999999996</v>
      </c>
    </row>
    <row r="19" spans="2:4">
      <c r="B19" s="16"/>
      <c r="C19" s="8" t="s">
        <v>14</v>
      </c>
      <c r="D19" s="9">
        <v>837.12</v>
      </c>
    </row>
    <row r="20" spans="2:4">
      <c r="B20" s="17"/>
      <c r="C20" s="8" t="s">
        <v>15</v>
      </c>
      <c r="D20" s="14">
        <v>150</v>
      </c>
    </row>
    <row r="21" spans="2:4">
      <c r="B21" s="10" t="s">
        <v>16</v>
      </c>
      <c r="C21" s="8" t="s">
        <v>17</v>
      </c>
      <c r="D21" s="9">
        <v>75260.11</v>
      </c>
    </row>
    <row r="22" spans="2:4" ht="15.75" customHeight="1">
      <c r="B22" s="10" t="s">
        <v>18</v>
      </c>
      <c r="C22" s="11" t="s">
        <v>19</v>
      </c>
      <c r="D22" s="19">
        <f>SUM(D23:D27)</f>
        <v>77298.510000000009</v>
      </c>
    </row>
    <row r="23" spans="2:4" ht="58.5" customHeight="1">
      <c r="B23" s="21" t="s">
        <v>20</v>
      </c>
      <c r="C23" s="8" t="s">
        <v>21</v>
      </c>
      <c r="D23" s="12">
        <v>55135.89</v>
      </c>
    </row>
    <row r="24" spans="2:4" ht="45.75" customHeight="1">
      <c r="B24" s="22" t="s">
        <v>22</v>
      </c>
      <c r="C24" s="8" t="s">
        <v>23</v>
      </c>
      <c r="D24" s="12">
        <v>17987.240000000002</v>
      </c>
    </row>
    <row r="25" spans="2:4" ht="30" customHeight="1">
      <c r="B25" s="22" t="s">
        <v>24</v>
      </c>
      <c r="C25" s="8" t="s">
        <v>25</v>
      </c>
      <c r="D25" s="12">
        <v>4175.38</v>
      </c>
    </row>
    <row r="26" spans="2:4">
      <c r="B26" s="22" t="s">
        <v>26</v>
      </c>
      <c r="C26" s="8" t="s">
        <v>27</v>
      </c>
      <c r="D26" s="12"/>
    </row>
    <row r="27" spans="2:4">
      <c r="B27" s="23">
        <v>4</v>
      </c>
      <c r="C27" s="8" t="s">
        <v>28</v>
      </c>
      <c r="D27" s="12">
        <v>0</v>
      </c>
    </row>
    <row r="28" spans="2:4">
      <c r="B28" s="12">
        <v>5</v>
      </c>
      <c r="C28" s="12" t="s">
        <v>60</v>
      </c>
      <c r="D28" s="25">
        <f>D21-D22</f>
        <v>-2038.4000000000087</v>
      </c>
    </row>
    <row r="46" spans="1:1">
      <c r="A46" s="13" t="s">
        <v>29</v>
      </c>
    </row>
    <row r="47" spans="1:1">
      <c r="A47" s="13" t="s">
        <v>30</v>
      </c>
    </row>
  </sheetData>
  <pageMargins left="0.70866141732283472" right="0.70866141732283472" top="0.74803149606299213" bottom="0.74803149606299213" header="0.31496062992125984" footer="0.31496062992125984"/>
  <pageSetup paperSize="9" scale="84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7"/>
  <sheetViews>
    <sheetView topLeftCell="A12" workbookViewId="0">
      <selection activeCell="D29" sqref="D29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42</v>
      </c>
    </row>
    <row r="11" spans="2:5" ht="15.75">
      <c r="C11" s="4"/>
    </row>
    <row r="12" spans="2:5" ht="15.75">
      <c r="B12" s="4" t="s">
        <v>43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15" t="s">
        <v>9</v>
      </c>
      <c r="C15" s="6" t="s">
        <v>10</v>
      </c>
      <c r="D15" s="6">
        <f>SUM(D16:D20)</f>
        <v>79438.37999999999</v>
      </c>
    </row>
    <row r="16" spans="2:5">
      <c r="B16" s="16"/>
      <c r="C16" s="8" t="s">
        <v>11</v>
      </c>
      <c r="D16" s="14">
        <v>73608.36</v>
      </c>
    </row>
    <row r="17" spans="2:4">
      <c r="B17" s="16"/>
      <c r="C17" s="8" t="s">
        <v>12</v>
      </c>
      <c r="D17" s="14">
        <v>81.42</v>
      </c>
    </row>
    <row r="18" spans="2:4">
      <c r="B18" s="16"/>
      <c r="C18" s="8" t="s">
        <v>13</v>
      </c>
      <c r="D18" s="9">
        <v>4767.4799999999996</v>
      </c>
    </row>
    <row r="19" spans="2:4">
      <c r="B19" s="16"/>
      <c r="C19" s="8" t="s">
        <v>14</v>
      </c>
      <c r="D19" s="9">
        <v>837.12</v>
      </c>
    </row>
    <row r="20" spans="2:4">
      <c r="B20" s="17"/>
      <c r="C20" s="8" t="s">
        <v>15</v>
      </c>
      <c r="D20" s="14">
        <v>144</v>
      </c>
    </row>
    <row r="21" spans="2:4">
      <c r="B21" s="10" t="s">
        <v>16</v>
      </c>
      <c r="C21" s="8" t="s">
        <v>17</v>
      </c>
      <c r="D21" s="24">
        <v>75608.98</v>
      </c>
    </row>
    <row r="22" spans="2:4" ht="16.5" customHeight="1">
      <c r="B22" s="10" t="s">
        <v>18</v>
      </c>
      <c r="C22" s="11" t="s">
        <v>19</v>
      </c>
      <c r="D22" s="19">
        <f>SUM(D23:D27)</f>
        <v>65848.179999999993</v>
      </c>
    </row>
    <row r="23" spans="2:4" ht="60">
      <c r="B23" s="21" t="s">
        <v>20</v>
      </c>
      <c r="C23" s="8" t="s">
        <v>21</v>
      </c>
      <c r="D23" s="12">
        <v>54794.34</v>
      </c>
    </row>
    <row r="24" spans="2:4" ht="45.75" customHeight="1">
      <c r="B24" s="22" t="s">
        <v>22</v>
      </c>
      <c r="C24" s="8" t="s">
        <v>23</v>
      </c>
      <c r="D24" s="12">
        <v>3326.67</v>
      </c>
    </row>
    <row r="25" spans="2:4" ht="30">
      <c r="B25" s="22" t="s">
        <v>24</v>
      </c>
      <c r="C25" s="8" t="s">
        <v>25</v>
      </c>
      <c r="D25" s="12">
        <v>6040.12</v>
      </c>
    </row>
    <row r="26" spans="2:4">
      <c r="B26" s="22" t="s">
        <v>26</v>
      </c>
      <c r="C26" s="8" t="s">
        <v>27</v>
      </c>
      <c r="D26" s="12">
        <v>1687.05</v>
      </c>
    </row>
    <row r="27" spans="2:4">
      <c r="B27" s="23">
        <v>4</v>
      </c>
      <c r="C27" s="8" t="s">
        <v>28</v>
      </c>
      <c r="D27" s="12">
        <v>0</v>
      </c>
    </row>
    <row r="28" spans="2:4">
      <c r="B28" s="12" t="s">
        <v>59</v>
      </c>
      <c r="C28" s="12" t="s">
        <v>60</v>
      </c>
      <c r="D28" s="25">
        <f>D21-D22</f>
        <v>9760.8000000000029</v>
      </c>
    </row>
    <row r="46" spans="1:1">
      <c r="A46" s="13" t="s">
        <v>29</v>
      </c>
    </row>
    <row r="47" spans="1:1">
      <c r="A47" s="13" t="s">
        <v>30</v>
      </c>
    </row>
  </sheetData>
  <pageMargins left="0.70866141732283472" right="0.70866141732283472" top="0.74803149606299213" bottom="0.74803149606299213" header="0.31496062992125984" footer="0.31496062992125984"/>
  <pageSetup paperSize="9" scale="87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7"/>
  <sheetViews>
    <sheetView topLeftCell="A16" workbookViewId="0">
      <selection activeCell="D29" sqref="D29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44</v>
      </c>
    </row>
    <row r="11" spans="2:5" ht="15.75">
      <c r="C11" s="4"/>
    </row>
    <row r="12" spans="2:5" ht="15.75">
      <c r="B12" s="4" t="s">
        <v>45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15" t="s">
        <v>9</v>
      </c>
      <c r="C15" s="6" t="s">
        <v>10</v>
      </c>
      <c r="D15" s="6">
        <f>SUM(D16:D20)</f>
        <v>43164.119999999995</v>
      </c>
    </row>
    <row r="16" spans="2:5">
      <c r="B16" s="16"/>
      <c r="C16" s="8" t="s">
        <v>11</v>
      </c>
      <c r="D16" s="14">
        <v>40133.879999999997</v>
      </c>
    </row>
    <row r="17" spans="2:4">
      <c r="B17" s="16"/>
      <c r="C17" s="8" t="s">
        <v>12</v>
      </c>
      <c r="D17" s="14">
        <v>116.94</v>
      </c>
    </row>
    <row r="18" spans="2:4">
      <c r="B18" s="16"/>
      <c r="C18" s="8" t="s">
        <v>13</v>
      </c>
      <c r="D18" s="9">
        <v>2599.38</v>
      </c>
    </row>
    <row r="19" spans="2:4">
      <c r="B19" s="16"/>
      <c r="C19" s="8" t="s">
        <v>14</v>
      </c>
      <c r="D19" s="9">
        <v>313.92</v>
      </c>
    </row>
    <row r="20" spans="2:4">
      <c r="B20" s="17"/>
      <c r="C20" s="8" t="s">
        <v>15</v>
      </c>
      <c r="D20" s="14">
        <v>0</v>
      </c>
    </row>
    <row r="21" spans="2:4">
      <c r="B21" s="10" t="s">
        <v>16</v>
      </c>
      <c r="C21" s="8" t="s">
        <v>17</v>
      </c>
      <c r="D21" s="24">
        <v>42045.43</v>
      </c>
    </row>
    <row r="22" spans="2:4" ht="15.75" customHeight="1">
      <c r="B22" s="10" t="s">
        <v>18</v>
      </c>
      <c r="C22" s="11" t="s">
        <v>19</v>
      </c>
      <c r="D22" s="19">
        <f>SUM(D23:D27)</f>
        <v>38335.68</v>
      </c>
    </row>
    <row r="23" spans="2:4" ht="60">
      <c r="B23" s="21" t="s">
        <v>20</v>
      </c>
      <c r="C23" s="8" t="s">
        <v>21</v>
      </c>
      <c r="D23" s="12">
        <v>29878.97</v>
      </c>
    </row>
    <row r="24" spans="2:4" ht="47.25" customHeight="1">
      <c r="B24" s="22" t="s">
        <v>22</v>
      </c>
      <c r="C24" s="8" t="s">
        <v>23</v>
      </c>
      <c r="D24" s="12">
        <v>4243.3599999999997</v>
      </c>
    </row>
    <row r="25" spans="2:4" ht="30">
      <c r="B25" s="22" t="s">
        <v>24</v>
      </c>
      <c r="C25" s="8" t="s">
        <v>25</v>
      </c>
      <c r="D25" s="12">
        <v>3069.78</v>
      </c>
    </row>
    <row r="26" spans="2:4">
      <c r="B26" s="22" t="s">
        <v>26</v>
      </c>
      <c r="C26" s="8" t="s">
        <v>27</v>
      </c>
      <c r="D26" s="12">
        <v>1143.57</v>
      </c>
    </row>
    <row r="27" spans="2:4">
      <c r="B27" s="23">
        <v>4</v>
      </c>
      <c r="C27" s="8" t="s">
        <v>28</v>
      </c>
      <c r="D27" s="12">
        <v>0</v>
      </c>
    </row>
    <row r="28" spans="2:4">
      <c r="B28" s="12" t="s">
        <v>59</v>
      </c>
      <c r="C28" s="12" t="s">
        <v>60</v>
      </c>
      <c r="D28" s="25">
        <f>D21-D22</f>
        <v>3709.75</v>
      </c>
    </row>
    <row r="46" spans="1:1">
      <c r="A46" s="13" t="s">
        <v>29</v>
      </c>
    </row>
    <row r="47" spans="1:1">
      <c r="A47" s="13" t="s">
        <v>30</v>
      </c>
    </row>
  </sheetData>
  <pageMargins left="0.70866141732283472" right="0.70866141732283472" top="0.74803149606299213" bottom="0.74803149606299213" header="0.31496062992125984" footer="0.31496062992125984"/>
  <pageSetup paperSize="9" scale="85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7"/>
  <sheetViews>
    <sheetView topLeftCell="A13" workbookViewId="0">
      <selection activeCell="D29" sqref="D29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46</v>
      </c>
    </row>
    <row r="11" spans="2:5" ht="15.75">
      <c r="C11" s="4"/>
    </row>
    <row r="12" spans="2:5" ht="15.75">
      <c r="B12" s="4" t="s">
        <v>47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15" t="s">
        <v>9</v>
      </c>
      <c r="C15" s="6" t="s">
        <v>10</v>
      </c>
      <c r="D15" s="6">
        <f>SUM(D16:D20)</f>
        <v>79151.929999999993</v>
      </c>
    </row>
    <row r="16" spans="2:5">
      <c r="B16" s="16"/>
      <c r="C16" s="8" t="s">
        <v>11</v>
      </c>
      <c r="D16" s="14">
        <v>73255.14</v>
      </c>
    </row>
    <row r="17" spans="2:4">
      <c r="B17" s="16"/>
      <c r="C17" s="8" t="s">
        <v>12</v>
      </c>
      <c r="D17" s="14">
        <v>93.23</v>
      </c>
    </row>
    <row r="18" spans="2:4">
      <c r="B18" s="16"/>
      <c r="C18" s="8" t="s">
        <v>13</v>
      </c>
      <c r="D18" s="9">
        <v>4744.4399999999996</v>
      </c>
    </row>
    <row r="19" spans="2:4">
      <c r="B19" s="16"/>
      <c r="C19" s="8" t="s">
        <v>14</v>
      </c>
      <c r="D19" s="9">
        <v>837.12</v>
      </c>
    </row>
    <row r="20" spans="2:4">
      <c r="B20" s="17"/>
      <c r="C20" s="8" t="s">
        <v>15</v>
      </c>
      <c r="D20" s="14">
        <v>222</v>
      </c>
    </row>
    <row r="21" spans="2:4">
      <c r="B21" s="10" t="s">
        <v>16</v>
      </c>
      <c r="C21" s="8" t="s">
        <v>17</v>
      </c>
      <c r="D21" s="24">
        <v>76896.73</v>
      </c>
    </row>
    <row r="22" spans="2:4" ht="14.25" customHeight="1">
      <c r="B22" s="10" t="s">
        <v>18</v>
      </c>
      <c r="C22" s="11" t="s">
        <v>19</v>
      </c>
      <c r="D22" s="19">
        <f>SUM(D23:D27)</f>
        <v>77541.23000000001</v>
      </c>
    </row>
    <row r="23" spans="2:4" ht="60">
      <c r="B23" s="21" t="s">
        <v>20</v>
      </c>
      <c r="C23" s="8" t="s">
        <v>21</v>
      </c>
      <c r="D23" s="12">
        <v>54531.61</v>
      </c>
    </row>
    <row r="24" spans="2:4" ht="43.5" customHeight="1">
      <c r="B24" s="22" t="s">
        <v>22</v>
      </c>
      <c r="C24" s="8" t="s">
        <v>23</v>
      </c>
      <c r="D24" s="12">
        <v>18834.240000000002</v>
      </c>
    </row>
    <row r="25" spans="2:4" ht="30">
      <c r="B25" s="22" t="s">
        <v>24</v>
      </c>
      <c r="C25" s="8" t="s">
        <v>25</v>
      </c>
      <c r="D25" s="12">
        <v>4175.38</v>
      </c>
    </row>
    <row r="26" spans="2:4">
      <c r="B26" s="22" t="s">
        <v>26</v>
      </c>
      <c r="C26" s="8" t="s">
        <v>27</v>
      </c>
      <c r="D26" s="12"/>
    </row>
    <row r="27" spans="2:4">
      <c r="B27" s="23">
        <v>4</v>
      </c>
      <c r="C27" s="8" t="s">
        <v>28</v>
      </c>
      <c r="D27" s="12">
        <v>0</v>
      </c>
    </row>
    <row r="28" spans="2:4">
      <c r="B28" s="12" t="s">
        <v>59</v>
      </c>
      <c r="C28" s="12" t="s">
        <v>60</v>
      </c>
      <c r="D28" s="25">
        <f>D21-D22</f>
        <v>-644.50000000001455</v>
      </c>
    </row>
    <row r="44" spans="1:4">
      <c r="D44" s="18"/>
    </row>
    <row r="46" spans="1:4">
      <c r="A46" s="13" t="s">
        <v>29</v>
      </c>
    </row>
    <row r="47" spans="1:4">
      <c r="A47" s="13" t="s">
        <v>30</v>
      </c>
    </row>
  </sheetData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7"/>
  <sheetViews>
    <sheetView topLeftCell="A16" workbookViewId="0">
      <selection activeCell="D29" sqref="D29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49</v>
      </c>
    </row>
    <row r="11" spans="2:5" ht="15.75">
      <c r="C11" s="4"/>
    </row>
    <row r="12" spans="2:5" ht="15.75">
      <c r="B12" s="4" t="s">
        <v>50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15" t="s">
        <v>9</v>
      </c>
      <c r="C15" s="6" t="s">
        <v>10</v>
      </c>
      <c r="D15" s="6">
        <f>SUM(D16:D20)</f>
        <v>43448.04</v>
      </c>
    </row>
    <row r="16" spans="2:5">
      <c r="B16" s="16"/>
      <c r="C16" s="8" t="s">
        <v>11</v>
      </c>
      <c r="D16" s="14">
        <v>40510.44</v>
      </c>
    </row>
    <row r="17" spans="2:4">
      <c r="B17" s="16"/>
      <c r="C17" s="8" t="s">
        <v>12</v>
      </c>
      <c r="D17" s="14">
        <v>0</v>
      </c>
    </row>
    <row r="18" spans="2:4">
      <c r="B18" s="16"/>
      <c r="C18" s="8" t="s">
        <v>13</v>
      </c>
      <c r="D18" s="9">
        <v>2623.68</v>
      </c>
    </row>
    <row r="19" spans="2:4">
      <c r="B19" s="16"/>
      <c r="C19" s="8" t="s">
        <v>14</v>
      </c>
      <c r="D19" s="9">
        <v>313.92</v>
      </c>
    </row>
    <row r="20" spans="2:4">
      <c r="B20" s="17"/>
      <c r="C20" s="8" t="s">
        <v>15</v>
      </c>
      <c r="D20" s="14">
        <v>0</v>
      </c>
    </row>
    <row r="21" spans="2:4">
      <c r="B21" s="10" t="s">
        <v>16</v>
      </c>
      <c r="C21" s="8" t="s">
        <v>17</v>
      </c>
      <c r="D21" s="24">
        <v>42195.62</v>
      </c>
    </row>
    <row r="22" spans="2:4" ht="17.25" customHeight="1">
      <c r="B22" s="10" t="s">
        <v>18</v>
      </c>
      <c r="C22" s="11" t="s">
        <v>19</v>
      </c>
      <c r="D22" s="19">
        <f>SUM(D23:D27)</f>
        <v>39212.909999999996</v>
      </c>
    </row>
    <row r="23" spans="2:4" ht="60">
      <c r="B23" s="21" t="s">
        <v>20</v>
      </c>
      <c r="C23" s="8" t="s">
        <v>21</v>
      </c>
      <c r="D23" s="12">
        <v>30159.21</v>
      </c>
    </row>
    <row r="24" spans="2:4" ht="43.5" customHeight="1">
      <c r="B24" s="22" t="s">
        <v>22</v>
      </c>
      <c r="C24" s="8" t="s">
        <v>23</v>
      </c>
      <c r="D24" s="12">
        <v>5983.92</v>
      </c>
    </row>
    <row r="25" spans="2:4" ht="30">
      <c r="B25" s="22" t="s">
        <v>26</v>
      </c>
      <c r="C25" s="8" t="s">
        <v>25</v>
      </c>
      <c r="D25" s="12">
        <v>3069.78</v>
      </c>
    </row>
    <row r="26" spans="2:4">
      <c r="B26" s="22" t="s">
        <v>48</v>
      </c>
      <c r="C26" s="8" t="s">
        <v>27</v>
      </c>
      <c r="D26" s="12"/>
    </row>
    <row r="27" spans="2:4">
      <c r="B27" s="23">
        <v>4</v>
      </c>
      <c r="C27" s="8" t="s">
        <v>28</v>
      </c>
      <c r="D27" s="12">
        <v>0</v>
      </c>
    </row>
    <row r="28" spans="2:4">
      <c r="B28" s="12" t="s">
        <v>59</v>
      </c>
      <c r="C28" s="12" t="s">
        <v>60</v>
      </c>
      <c r="D28" s="25">
        <f>D21-D22</f>
        <v>2982.7100000000064</v>
      </c>
    </row>
    <row r="46" spans="1:1">
      <c r="A46" s="13" t="s">
        <v>29</v>
      </c>
    </row>
    <row r="47" spans="1:1">
      <c r="A47" s="13" t="s">
        <v>30</v>
      </c>
    </row>
  </sheetData>
  <pageMargins left="0.70866141732283472" right="0.70866141732283472" top="0.74803149606299213" bottom="0.74803149606299213" header="0.31496062992125984" footer="0.31496062992125984"/>
  <pageSetup paperSize="9" scale="8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2</vt:lpstr>
      <vt:lpstr>3</vt:lpstr>
      <vt:lpstr>4</vt:lpstr>
      <vt:lpstr>5</vt:lpstr>
      <vt:lpstr>6</vt:lpstr>
      <vt:lpstr>8</vt:lpstr>
      <vt:lpstr>11</vt:lpstr>
      <vt:lpstr>12</vt:lpstr>
      <vt:lpstr>13</vt:lpstr>
      <vt:lpstr>15</vt:lpstr>
      <vt:lpstr>16</vt:lpstr>
      <vt:lpstr>18</vt:lpstr>
      <vt:lpstr>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2006-09-28T05:33:49Z</dcterms:created>
  <dcterms:modified xsi:type="dcterms:W3CDTF">2015-04-01T10:34:53Z</dcterms:modified>
</cp:coreProperties>
</file>