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9"/>
  </bookViews>
  <sheets>
    <sheet name="1а" sheetId="1" r:id="rId1"/>
    <sheet name="1б" sheetId="2" r:id="rId2"/>
    <sheet name="1в" sheetId="3" r:id="rId3"/>
    <sheet name="1г" sheetId="4" r:id="rId4"/>
    <sheet name="1д" sheetId="5" r:id="rId5"/>
    <sheet name="42" sheetId="6" r:id="rId6"/>
    <sheet name="46" sheetId="7" r:id="rId7"/>
    <sheet name="48" sheetId="8" r:id="rId8"/>
    <sheet name="52" sheetId="9" r:id="rId9"/>
    <sheet name="54" sheetId="10" r:id="rId10"/>
  </sheets>
  <calcPr calcId="125725" refMode="R1C1"/>
</workbook>
</file>

<file path=xl/calcChain.xml><?xml version="1.0" encoding="utf-8"?>
<calcChain xmlns="http://schemas.openxmlformats.org/spreadsheetml/2006/main">
  <c r="D28" i="5"/>
  <c r="D28" i="4"/>
  <c r="D28" i="3"/>
  <c r="D28" i="2"/>
  <c r="D28" i="1"/>
  <c r="D15" i="7"/>
  <c r="D22" i="10" l="1"/>
  <c r="D28" s="1"/>
  <c r="D22" i="9"/>
  <c r="D28" s="1"/>
  <c r="D22" i="8"/>
  <c r="D28" s="1"/>
  <c r="D26" i="7"/>
  <c r="D32" s="1"/>
  <c r="D25" i="6"/>
  <c r="D22" i="5"/>
  <c r="D22" i="4"/>
  <c r="D22" i="3"/>
  <c r="D22" i="2"/>
  <c r="D22" i="1"/>
  <c r="D15" i="6"/>
  <c r="D22"/>
  <c r="D15" i="10"/>
  <c r="D15" i="9"/>
  <c r="D15" i="8"/>
  <c r="D15" i="5"/>
  <c r="D15" i="4"/>
  <c r="D15" i="3"/>
  <c r="D15" i="2"/>
  <c r="D15" i="1"/>
  <c r="D31" i="6" l="1"/>
</calcChain>
</file>

<file path=xl/sharedStrings.xml><?xml version="1.0" encoding="utf-8"?>
<sst xmlns="http://schemas.openxmlformats.org/spreadsheetml/2006/main" count="338" uniqueCount="59">
  <si>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</si>
  <si>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</si>
  <si>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</si>
  <si>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</si>
  <si>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</si>
  <si>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</si>
  <si>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</si>
  <si>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Высоковольтная , д.1 а</t>
  </si>
  <si>
    <t>Общая площадь жилых помещений: 500,70 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</si>
  <si>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</si>
  <si>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</si>
  <si>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</si>
  <si>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</si>
  <si>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</si>
  <si>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</si>
  <si>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</si>
  <si>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</si>
  <si>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</si>
  <si>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</si>
  <si>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</si>
  <si>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</si>
  <si>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3.2</t>
  </si>
  <si>
    <t>3.3</t>
  </si>
  <si>
    <t>3.4</t>
  </si>
  <si>
    <t>3.5</t>
  </si>
  <si>
    <t>материалы</t>
  </si>
  <si>
    <t>Капитальный ремонт</t>
  </si>
  <si>
    <t>исп. Экономист</t>
  </si>
  <si>
    <t>тел 8(351)52 4-92-97</t>
  </si>
  <si>
    <t>по адресу: ул. Высоковольтная , д.1 б</t>
  </si>
  <si>
    <t>Общая площадь жилых помещений:499,9   м2</t>
  </si>
  <si>
    <t>по адресу: ул. Высоковольтная , д.1 в</t>
  </si>
  <si>
    <t>Общая площадь жилых помещений:  712,4   м2</t>
  </si>
  <si>
    <t>по адресу: ул. Высоковольтная , д.1 г</t>
  </si>
  <si>
    <t>Общая площадь жилых помещений:  700,5   м2</t>
  </si>
  <si>
    <t>по адресу: ул. Высоковольтная , д.1 д</t>
  </si>
  <si>
    <t>Общая площадь жилых помещений:  1121,6   м2</t>
  </si>
  <si>
    <t>по адресу: ул. Высоковольтная , д.42</t>
  </si>
  <si>
    <t>Общая площадь жилых помещений: 4804,4   м2, юрид.лицо 28,7м2</t>
  </si>
  <si>
    <t>юридическое лицо</t>
  </si>
  <si>
    <t>Уплачено всего:</t>
  </si>
  <si>
    <t>уплачено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</si>
  <si>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</si>
  <si>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</si>
  <si>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 xml:space="preserve">Выполнение работ по обслуживанию электорустановок и электрооборудования </t>
  </si>
  <si>
    <t>по адресу: ул. Высоковольтная , д.46</t>
  </si>
  <si>
    <t>Общая площадь жилых помещений: 3250,4   м2, подвальное помещение секция 200м2</t>
  </si>
  <si>
    <t>по адресу: ул. Высоковольтная , д.48</t>
  </si>
  <si>
    <t>Общая площадь жилых помещений: 3950,8   м2</t>
  </si>
  <si>
    <t>по адресу: ул. Высоковольтная , д.52</t>
  </si>
  <si>
    <t>Общая площадь жилых помещений: 627,4   м2</t>
  </si>
  <si>
    <t>по адресу: ул. Высоковольтная , д.54</t>
  </si>
  <si>
    <t>Общая площадь жилых помещений: 619,6   м2</t>
  </si>
  <si>
    <t>ип Ерушев</t>
  </si>
  <si>
    <t>Выполнение работ по обслуживанию электорустановок и электрооборудования</t>
  </si>
  <si>
    <t>Содержание конструктивных элементов и ремонт внутридомового инженерного оборудования. Согласно актов выполненных работ</t>
  </si>
  <si>
    <t>уплачено на капитальный ремонт бойлера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</si>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</sst>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horizontal="right" vertical="top" wrapText="1"/>
    </xf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8" sqref="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16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SUM(D16:D20)</f>
        <v>63514.499999999993</v>
      </c>
    </row>
    <row r="16" spans="2:5">
      <c r="B16" s="26"/>
      <c r="C16" s="8" t="s">
        <v>11</v>
      </c>
      <c r="D16" s="9">
        <v>58912.38</v>
      </c>
    </row>
    <row r="17" spans="2:4">
      <c r="B17" s="26"/>
      <c r="C17" s="8" t="s">
        <v>12</v>
      </c>
      <c r="D17" s="9">
        <v>158.82</v>
      </c>
    </row>
    <row r="18" spans="2:4">
      <c r="B18" s="26"/>
      <c r="C18" s="8" t="s">
        <v>13</v>
      </c>
      <c r="D18" s="9">
        <v>3815.46</v>
      </c>
    </row>
    <row r="19" spans="2:4">
      <c r="B19" s="26"/>
      <c r="C19" s="8" t="s">
        <v>14</v>
      </c>
      <c r="D19" s="9">
        <v>627.84</v>
      </c>
    </row>
    <row r="20" spans="2:4">
      <c r="B20" s="27"/>
      <c r="C20" s="8" t="s">
        <v>15</v>
      </c>
      <c r="D20" s="9">
        <v>0</v>
      </c>
    </row>
    <row r="21" spans="2:4">
      <c r="B21" s="10" t="s">
        <v>16</v>
      </c>
      <c r="C21" s="8" t="s">
        <v>17</v>
      </c>
      <c r="D21" s="21">
        <v>57539.78</v>
      </c>
    </row>
    <row r="22" spans="2:4" ht="15.75" customHeight="1">
      <c r="B22" s="10" t="s">
        <v>18</v>
      </c>
      <c r="C22" s="11" t="s">
        <v>19</v>
      </c>
      <c r="D22" s="15">
        <f>SUM(D23:D27)</f>
        <v>51600.28</v>
      </c>
    </row>
    <row r="23" spans="2:4" ht="69" customHeight="1">
      <c r="B23" s="17" t="s">
        <v>20</v>
      </c>
      <c r="C23" s="8" t="s">
        <v>42</v>
      </c>
      <c r="D23" s="12">
        <v>43856.1</v>
      </c>
    </row>
    <row r="24" spans="2:4" ht="45">
      <c r="B24" s="18" t="s">
        <v>21</v>
      </c>
      <c r="C24" s="8" t="s">
        <v>43</v>
      </c>
      <c r="D24" s="12">
        <v>2654.41</v>
      </c>
    </row>
    <row r="25" spans="2:4" ht="30.75" customHeight="1">
      <c r="B25" s="18" t="s">
        <v>22</v>
      </c>
      <c r="C25" s="8" t="s">
        <v>54</v>
      </c>
      <c r="D25" s="12">
        <v>4251.5200000000004</v>
      </c>
    </row>
    <row r="26" spans="2:4">
      <c r="B26" s="18" t="s">
        <v>23</v>
      </c>
      <c r="C26" s="8" t="s">
        <v>25</v>
      </c>
      <c r="D26" s="12">
        <v>838.25</v>
      </c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24">
        <f>D21-D22</f>
        <v>5939.5</v>
      </c>
    </row>
    <row r="30" spans="2:4" ht="60" customHeight="1"/>
    <row r="38" spans="1:1" ht="30" customHeight="1"/>
    <row r="45" spans="1:1">
      <c r="A45" s="13" t="s">
        <v>27</v>
      </c>
    </row>
    <row r="46" spans="1:1">
      <c r="A46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topLeftCell="A25" workbookViewId="0">
      <selection activeCell="C44" sqref="C4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16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7">
        <f>SUM(D16:D20)</f>
        <v>78650.66</v>
      </c>
    </row>
    <row r="16" spans="2:5">
      <c r="B16" s="26"/>
      <c r="C16" s="8" t="s">
        <v>11</v>
      </c>
      <c r="D16" s="9">
        <v>72945.22</v>
      </c>
    </row>
    <row r="17" spans="2:4">
      <c r="B17" s="26"/>
      <c r="C17" s="8" t="s">
        <v>12</v>
      </c>
      <c r="D17" s="9">
        <v>0</v>
      </c>
    </row>
    <row r="18" spans="2:4">
      <c r="B18" s="26"/>
      <c r="C18" s="8" t="s">
        <v>13</v>
      </c>
      <c r="D18" s="9">
        <v>4724.32</v>
      </c>
    </row>
    <row r="19" spans="2:4">
      <c r="B19" s="26"/>
      <c r="C19" s="8" t="s">
        <v>14</v>
      </c>
      <c r="D19" s="9">
        <v>837.12</v>
      </c>
    </row>
    <row r="20" spans="2:4">
      <c r="B20" s="27"/>
      <c r="C20" s="8" t="s">
        <v>15</v>
      </c>
      <c r="D20" s="14">
        <v>144</v>
      </c>
    </row>
    <row r="21" spans="2:4">
      <c r="B21" s="10" t="s">
        <v>16</v>
      </c>
      <c r="C21" s="8" t="s">
        <v>17</v>
      </c>
      <c r="D21" s="9">
        <v>81520.19</v>
      </c>
    </row>
    <row r="22" spans="2:4" ht="18" customHeight="1">
      <c r="B22" s="10" t="s">
        <v>18</v>
      </c>
      <c r="C22" s="11" t="s">
        <v>19</v>
      </c>
      <c r="D22" s="15">
        <f>SUM(D23:D27)</f>
        <v>68436.039999999994</v>
      </c>
    </row>
    <row r="23" spans="2:4" ht="67.5" customHeight="1">
      <c r="B23" s="17" t="s">
        <v>20</v>
      </c>
      <c r="C23" s="8" t="s">
        <v>42</v>
      </c>
      <c r="D23" s="33">
        <v>54268.89</v>
      </c>
    </row>
    <row r="24" spans="2:4" ht="45">
      <c r="B24" s="18" t="s">
        <v>21</v>
      </c>
      <c r="C24" s="8" t="s">
        <v>55</v>
      </c>
      <c r="D24" s="34">
        <v>8150.69</v>
      </c>
    </row>
    <row r="25" spans="2:4" ht="29.25" customHeight="1">
      <c r="B25" s="18" t="s">
        <v>23</v>
      </c>
      <c r="C25" s="8" t="s">
        <v>44</v>
      </c>
      <c r="D25" s="34">
        <v>4362.67</v>
      </c>
    </row>
    <row r="26" spans="2:4" ht="18.75" customHeight="1">
      <c r="B26" s="18" t="s">
        <v>24</v>
      </c>
      <c r="C26" s="8" t="s">
        <v>25</v>
      </c>
      <c r="D26" s="12">
        <v>1653.79</v>
      </c>
    </row>
    <row r="27" spans="2:4" ht="18.75" customHeight="1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12">
        <f>D21-D22</f>
        <v>13084.150000000009</v>
      </c>
    </row>
    <row r="36" spans="1:1">
      <c r="A36" s="13" t="s">
        <v>27</v>
      </c>
    </row>
    <row r="37" spans="1:1">
      <c r="A37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29</v>
      </c>
    </row>
    <row r="11" spans="2:5" ht="15.75">
      <c r="C11" s="4"/>
    </row>
    <row r="12" spans="2:5" ht="15.75">
      <c r="B12" s="4" t="s">
        <v>30</v>
      </c>
    </row>
    <row r="13" spans="2:5" ht="18.7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7">
        <f>SUM(D16:D20)</f>
        <v>63385.919999999998</v>
      </c>
    </row>
    <row r="16" spans="2:5">
      <c r="B16" s="26"/>
      <c r="C16" s="8" t="s">
        <v>11</v>
      </c>
      <c r="D16" s="9">
        <v>58818.12</v>
      </c>
    </row>
    <row r="17" spans="2:4">
      <c r="B17" s="26"/>
      <c r="C17" s="8" t="s">
        <v>12</v>
      </c>
      <c r="D17" s="9">
        <v>130.62</v>
      </c>
    </row>
    <row r="18" spans="2:4">
      <c r="B18" s="26"/>
      <c r="C18" s="8" t="s">
        <v>13</v>
      </c>
      <c r="D18" s="9">
        <v>3809.34</v>
      </c>
    </row>
    <row r="19" spans="2:4">
      <c r="B19" s="26"/>
      <c r="C19" s="8" t="s">
        <v>14</v>
      </c>
      <c r="D19" s="9">
        <v>627.84</v>
      </c>
    </row>
    <row r="20" spans="2:4">
      <c r="B20" s="27"/>
      <c r="C20" s="8" t="s">
        <v>15</v>
      </c>
      <c r="D20" s="9">
        <v>0</v>
      </c>
    </row>
    <row r="21" spans="2:4">
      <c r="B21" s="10" t="s">
        <v>16</v>
      </c>
      <c r="C21" s="8" t="s">
        <v>17</v>
      </c>
      <c r="D21" s="9">
        <v>59866.46</v>
      </c>
    </row>
    <row r="22" spans="2:4" ht="18" customHeight="1">
      <c r="B22" s="10" t="s">
        <v>18</v>
      </c>
      <c r="C22" s="11" t="s">
        <v>19</v>
      </c>
      <c r="D22" s="15">
        <f>SUM(D23:D27)</f>
        <v>50118.21</v>
      </c>
    </row>
    <row r="23" spans="2:4" ht="60">
      <c r="B23" s="17" t="s">
        <v>20</v>
      </c>
      <c r="C23" s="8" t="s">
        <v>42</v>
      </c>
      <c r="D23" s="12">
        <v>43786.04</v>
      </c>
    </row>
    <row r="24" spans="2:4" ht="45">
      <c r="B24" s="18" t="s">
        <v>21</v>
      </c>
      <c r="C24" s="8" t="s">
        <v>43</v>
      </c>
      <c r="D24" s="12">
        <v>2156.79</v>
      </c>
    </row>
    <row r="25" spans="2:4" ht="33" customHeight="1">
      <c r="B25" s="18" t="s">
        <v>23</v>
      </c>
      <c r="C25" s="8" t="s">
        <v>44</v>
      </c>
      <c r="D25" s="12">
        <v>4175.38</v>
      </c>
    </row>
    <row r="26" spans="2:4">
      <c r="B26" s="18" t="s">
        <v>24</v>
      </c>
      <c r="C26" s="8" t="s">
        <v>25</v>
      </c>
      <c r="D26" s="12"/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24">
        <f>D21-D22</f>
        <v>9748.25</v>
      </c>
    </row>
    <row r="30" spans="2:4" ht="60.75" customHeight="1"/>
    <row r="38" spans="1:1" ht="33" customHeight="1"/>
    <row r="45" spans="1:1">
      <c r="A45" s="13" t="s">
        <v>27</v>
      </c>
    </row>
    <row r="46" spans="1:1">
      <c r="A46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31</v>
      </c>
    </row>
    <row r="11" spans="2:5" ht="15.75">
      <c r="C11" s="4"/>
    </row>
    <row r="12" spans="2:5" ht="15.75">
      <c r="B12" s="4" t="s">
        <v>32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22">
        <f>SUM(D16:D20)</f>
        <v>90254.999999999985</v>
      </c>
    </row>
    <row r="16" spans="2:5">
      <c r="B16" s="26"/>
      <c r="C16" s="8" t="s">
        <v>11</v>
      </c>
      <c r="D16" s="9">
        <v>83820.899999999994</v>
      </c>
    </row>
    <row r="17" spans="2:4">
      <c r="B17" s="26"/>
      <c r="C17" s="8" t="s">
        <v>12</v>
      </c>
      <c r="D17" s="9">
        <v>96.36</v>
      </c>
    </row>
    <row r="18" spans="2:4">
      <c r="B18" s="26"/>
      <c r="C18" s="8" t="s">
        <v>13</v>
      </c>
      <c r="D18" s="9">
        <v>5428.62</v>
      </c>
    </row>
    <row r="19" spans="2:4">
      <c r="B19" s="26"/>
      <c r="C19" s="8" t="s">
        <v>14</v>
      </c>
      <c r="D19" s="9">
        <v>837.12</v>
      </c>
    </row>
    <row r="20" spans="2:4">
      <c r="B20" s="27"/>
      <c r="C20" s="8" t="s">
        <v>15</v>
      </c>
      <c r="D20" s="9">
        <v>72</v>
      </c>
    </row>
    <row r="21" spans="2:4">
      <c r="B21" s="10" t="s">
        <v>16</v>
      </c>
      <c r="C21" s="8" t="s">
        <v>17</v>
      </c>
      <c r="D21" s="21">
        <v>84902.6</v>
      </c>
    </row>
    <row r="22" spans="2:4" ht="18" customHeight="1">
      <c r="B22" s="10" t="s">
        <v>18</v>
      </c>
      <c r="C22" s="11" t="s">
        <v>19</v>
      </c>
      <c r="D22" s="15">
        <f>SUM(D23:D27)</f>
        <v>105968.57</v>
      </c>
    </row>
    <row r="23" spans="2:4" ht="60">
      <c r="B23" s="17" t="s">
        <v>20</v>
      </c>
      <c r="C23" s="8" t="s">
        <v>42</v>
      </c>
      <c r="D23" s="12">
        <v>62395.94</v>
      </c>
    </row>
    <row r="24" spans="2:4" ht="45">
      <c r="B24" s="18" t="s">
        <v>21</v>
      </c>
      <c r="C24" s="8" t="s">
        <v>43</v>
      </c>
      <c r="D24" s="12">
        <v>39397.25</v>
      </c>
    </row>
    <row r="25" spans="2:4" ht="29.25" customHeight="1">
      <c r="B25" s="18" t="s">
        <v>23</v>
      </c>
      <c r="C25" s="8" t="s">
        <v>44</v>
      </c>
      <c r="D25" s="12">
        <v>4175.38</v>
      </c>
    </row>
    <row r="26" spans="2:4">
      <c r="B26" s="18" t="s">
        <v>24</v>
      </c>
      <c r="C26" s="8" t="s">
        <v>25</v>
      </c>
      <c r="D26" s="12"/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24">
        <f>D21-D22</f>
        <v>-21065.97</v>
      </c>
    </row>
    <row r="30" spans="2:4" ht="59.25" customHeight="1"/>
    <row r="38" spans="1:1" ht="30" customHeight="1"/>
    <row r="45" spans="1:1">
      <c r="A45" s="13" t="s">
        <v>27</v>
      </c>
    </row>
    <row r="46" spans="1:1">
      <c r="A46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33</v>
      </c>
    </row>
    <row r="11" spans="2:5" ht="15.75">
      <c r="C11" s="4"/>
    </row>
    <row r="12" spans="2:5" ht="15.75">
      <c r="B12" s="4" t="s">
        <v>34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SUM(D16:D20)</f>
        <v>88667.94</v>
      </c>
    </row>
    <row r="16" spans="2:5">
      <c r="B16" s="26"/>
      <c r="C16" s="8" t="s">
        <v>11</v>
      </c>
      <c r="D16" s="9">
        <v>82420.72</v>
      </c>
    </row>
    <row r="17" spans="2:4">
      <c r="B17" s="26"/>
      <c r="C17" s="8" t="s">
        <v>12</v>
      </c>
      <c r="D17" s="9">
        <v>0</v>
      </c>
    </row>
    <row r="18" spans="2:4">
      <c r="B18" s="26"/>
      <c r="C18" s="8" t="s">
        <v>13</v>
      </c>
      <c r="D18" s="9">
        <v>5338</v>
      </c>
    </row>
    <row r="19" spans="2:4">
      <c r="B19" s="26"/>
      <c r="C19" s="8" t="s">
        <v>14</v>
      </c>
      <c r="D19" s="9">
        <v>837.22</v>
      </c>
    </row>
    <row r="20" spans="2:4">
      <c r="B20" s="27"/>
      <c r="C20" s="8" t="s">
        <v>15</v>
      </c>
      <c r="D20" s="9">
        <v>72</v>
      </c>
    </row>
    <row r="21" spans="2:4">
      <c r="B21" s="10" t="s">
        <v>16</v>
      </c>
      <c r="C21" s="8" t="s">
        <v>17</v>
      </c>
      <c r="D21" s="21">
        <v>85368.57</v>
      </c>
    </row>
    <row r="22" spans="2:4" ht="17.25" customHeight="1">
      <c r="B22" s="10" t="s">
        <v>18</v>
      </c>
      <c r="C22" s="11" t="s">
        <v>19</v>
      </c>
      <c r="D22" s="15">
        <f>SUM(D23:D27)</f>
        <v>101716.01000000001</v>
      </c>
    </row>
    <row r="23" spans="2:4" ht="60">
      <c r="B23" s="17" t="s">
        <v>20</v>
      </c>
      <c r="C23" s="8" t="s">
        <v>42</v>
      </c>
      <c r="D23" s="12">
        <v>61353.78</v>
      </c>
    </row>
    <row r="24" spans="2:4" ht="45">
      <c r="B24" s="18" t="s">
        <v>21</v>
      </c>
      <c r="C24" s="8" t="s">
        <v>55</v>
      </c>
      <c r="D24" s="12">
        <v>36186.85</v>
      </c>
    </row>
    <row r="25" spans="2:4" ht="30" customHeight="1">
      <c r="B25" s="18" t="s">
        <v>23</v>
      </c>
      <c r="C25" s="8" t="s">
        <v>44</v>
      </c>
      <c r="D25" s="12">
        <v>4175.38</v>
      </c>
    </row>
    <row r="26" spans="2:4">
      <c r="B26" s="18" t="s">
        <v>24</v>
      </c>
      <c r="C26" s="8" t="s">
        <v>25</v>
      </c>
      <c r="D26" s="12"/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24">
        <f>D21-D22</f>
        <v>-16347.440000000002</v>
      </c>
    </row>
    <row r="30" spans="2:4" ht="77.25" customHeight="1"/>
    <row r="38" spans="1:1" ht="30" customHeight="1"/>
    <row r="45" spans="1:1">
      <c r="A45" s="13" t="s">
        <v>27</v>
      </c>
    </row>
    <row r="46" spans="1:1">
      <c r="A46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4" t="s">
        <v>36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SUM(D16:D20)</f>
        <v>141986.16</v>
      </c>
    </row>
    <row r="16" spans="2:5">
      <c r="B16" s="26"/>
      <c r="C16" s="8" t="s">
        <v>11</v>
      </c>
      <c r="D16" s="9">
        <v>131967.48000000001</v>
      </c>
    </row>
    <row r="17" spans="2:4">
      <c r="B17" s="26"/>
      <c r="C17" s="8" t="s">
        <v>12</v>
      </c>
      <c r="D17" s="9">
        <v>0</v>
      </c>
    </row>
    <row r="18" spans="2:4">
      <c r="B18" s="26"/>
      <c r="C18" s="8" t="s">
        <v>13</v>
      </c>
      <c r="D18" s="9">
        <v>8547</v>
      </c>
    </row>
    <row r="19" spans="2:4">
      <c r="B19" s="26"/>
      <c r="C19" s="8" t="s">
        <v>14</v>
      </c>
      <c r="D19" s="9">
        <v>1255.68</v>
      </c>
    </row>
    <row r="20" spans="2:4">
      <c r="B20" s="27"/>
      <c r="C20" s="8" t="s">
        <v>15</v>
      </c>
      <c r="D20" s="9">
        <v>216</v>
      </c>
    </row>
    <row r="21" spans="2:4">
      <c r="B21" s="10" t="s">
        <v>16</v>
      </c>
      <c r="C21" s="8" t="s">
        <v>17</v>
      </c>
      <c r="D21" s="21">
        <v>136024.88</v>
      </c>
    </row>
    <row r="22" spans="2:4" ht="15.75" customHeight="1">
      <c r="B22" s="10" t="s">
        <v>18</v>
      </c>
      <c r="C22" s="11" t="s">
        <v>19</v>
      </c>
      <c r="D22" s="15">
        <f>SUM(D23:D27)</f>
        <v>125898.54999999999</v>
      </c>
    </row>
    <row r="23" spans="2:4" ht="60">
      <c r="B23" s="17" t="s">
        <v>20</v>
      </c>
      <c r="C23" s="8" t="s">
        <v>42</v>
      </c>
      <c r="D23" s="12">
        <v>98232.04</v>
      </c>
    </row>
    <row r="24" spans="2:4" ht="45">
      <c r="B24" s="18" t="s">
        <v>21</v>
      </c>
      <c r="C24" s="8" t="s">
        <v>43</v>
      </c>
      <c r="D24" s="12">
        <v>22309.439999999999</v>
      </c>
    </row>
    <row r="25" spans="2:4" ht="30.75" customHeight="1">
      <c r="B25" s="18" t="s">
        <v>23</v>
      </c>
      <c r="C25" s="8" t="s">
        <v>44</v>
      </c>
      <c r="D25" s="12">
        <v>5357.07</v>
      </c>
    </row>
    <row r="26" spans="2:4">
      <c r="B26" s="18" t="s">
        <v>24</v>
      </c>
      <c r="C26" s="8" t="s">
        <v>25</v>
      </c>
      <c r="D26" s="12"/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24">
        <f>D21-D22</f>
        <v>10126.330000000016</v>
      </c>
    </row>
    <row r="30" spans="2:4" ht="60.75" customHeight="1"/>
    <row r="38" spans="1:1" ht="30.75" customHeight="1"/>
    <row r="45" spans="1:1">
      <c r="A45" s="13" t="s">
        <v>27</v>
      </c>
    </row>
    <row r="46" spans="1:1">
      <c r="A46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2"/>
  <sheetViews>
    <sheetView topLeftCell="A31" workbookViewId="0">
      <selection activeCell="A33" sqref="A3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37</v>
      </c>
    </row>
    <row r="11" spans="2:5" ht="15.75">
      <c r="C11" s="4"/>
    </row>
    <row r="12" spans="2:5" ht="15.75">
      <c r="B12" s="16" t="s">
        <v>38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SUM(D16:D21)</f>
        <v>610918.22000000009</v>
      </c>
      <c r="E15" s="13" t="s">
        <v>53</v>
      </c>
    </row>
    <row r="16" spans="2:5">
      <c r="B16" s="26"/>
      <c r="C16" s="8" t="s">
        <v>11</v>
      </c>
      <c r="D16" s="9">
        <v>565285.80000000005</v>
      </c>
    </row>
    <row r="17" spans="2:5">
      <c r="B17" s="26"/>
      <c r="C17" s="8" t="s">
        <v>12</v>
      </c>
      <c r="D17" s="9">
        <v>400.98</v>
      </c>
    </row>
    <row r="18" spans="2:5">
      <c r="B18" s="26"/>
      <c r="C18" s="8" t="s">
        <v>13</v>
      </c>
      <c r="D18" s="9">
        <v>36610.800000000003</v>
      </c>
    </row>
    <row r="19" spans="2:5">
      <c r="B19" s="26"/>
      <c r="C19" s="8" t="s">
        <v>14</v>
      </c>
      <c r="D19" s="9">
        <v>4656.72</v>
      </c>
    </row>
    <row r="20" spans="2:5">
      <c r="B20" s="26"/>
      <c r="C20" s="8" t="s">
        <v>15</v>
      </c>
      <c r="D20" s="9">
        <v>144</v>
      </c>
    </row>
    <row r="21" spans="2:5">
      <c r="B21" s="27"/>
      <c r="C21" s="8" t="s">
        <v>39</v>
      </c>
      <c r="D21" s="9">
        <v>3819.92</v>
      </c>
      <c r="E21" s="9">
        <v>3819.92</v>
      </c>
    </row>
    <row r="22" spans="2:5">
      <c r="B22" s="28" t="s">
        <v>16</v>
      </c>
      <c r="C22" s="11" t="s">
        <v>40</v>
      </c>
      <c r="D22" s="21">
        <f>SUM(D23:D24)</f>
        <v>578547.26</v>
      </c>
    </row>
    <row r="23" spans="2:5">
      <c r="B23" s="29"/>
      <c r="C23" s="8" t="s">
        <v>41</v>
      </c>
      <c r="D23" s="9">
        <v>573718.62</v>
      </c>
    </row>
    <row r="24" spans="2:5">
      <c r="B24" s="30"/>
      <c r="C24" s="8" t="s">
        <v>39</v>
      </c>
      <c r="D24" s="9">
        <v>4828.6400000000003</v>
      </c>
      <c r="E24" s="9">
        <v>4828.6400000000003</v>
      </c>
    </row>
    <row r="25" spans="2:5" ht="17.25" customHeight="1">
      <c r="B25" s="10" t="s">
        <v>18</v>
      </c>
      <c r="C25" s="11" t="s">
        <v>19</v>
      </c>
      <c r="D25" s="15">
        <f>SUM(D26:D30)</f>
        <v>551202.26</v>
      </c>
    </row>
    <row r="26" spans="2:5" ht="64.5" customHeight="1">
      <c r="B26" s="23" t="s">
        <v>20</v>
      </c>
      <c r="C26" s="8" t="s">
        <v>42</v>
      </c>
      <c r="D26" s="33">
        <v>423270.36</v>
      </c>
    </row>
    <row r="27" spans="2:5" ht="45">
      <c r="B27" s="36" t="s">
        <v>21</v>
      </c>
      <c r="C27" s="8" t="s">
        <v>43</v>
      </c>
      <c r="D27" s="34">
        <v>99452.79</v>
      </c>
    </row>
    <row r="28" spans="2:5" ht="30.75" customHeight="1">
      <c r="B28" s="36" t="s">
        <v>22</v>
      </c>
      <c r="C28" s="8" t="s">
        <v>44</v>
      </c>
      <c r="D28" s="34">
        <v>22334.11</v>
      </c>
    </row>
    <row r="29" spans="2:5">
      <c r="B29" s="36" t="s">
        <v>23</v>
      </c>
      <c r="C29" s="8" t="s">
        <v>25</v>
      </c>
      <c r="D29" s="33">
        <v>6145</v>
      </c>
    </row>
    <row r="30" spans="2:5">
      <c r="B30" s="32">
        <v>4</v>
      </c>
      <c r="C30" s="8" t="s">
        <v>26</v>
      </c>
      <c r="D30" s="35">
        <v>0</v>
      </c>
    </row>
    <row r="31" spans="2:5">
      <c r="B31" s="32" t="s">
        <v>57</v>
      </c>
      <c r="C31" s="12" t="s">
        <v>58</v>
      </c>
      <c r="D31" s="35">
        <f>D22-D25</f>
        <v>27345</v>
      </c>
    </row>
    <row r="33" spans="1:1" ht="11.25" customHeight="1"/>
    <row r="41" spans="1:1">
      <c r="A41" s="13" t="s">
        <v>27</v>
      </c>
    </row>
    <row r="42" spans="1:1">
      <c r="A42" s="13" t="s">
        <v>28</v>
      </c>
    </row>
  </sheetData>
  <mergeCells count="2">
    <mergeCell ref="B15:B21"/>
    <mergeCell ref="B22:B24"/>
  </mergeCells>
  <pageMargins left="0.23622047244094491" right="0.23622047244094491" top="0.74803149606299213" bottom="0.74803149606299213" header="0.31496062992125984" footer="0.31496062992125984"/>
  <pageSetup paperSize="9" scale="9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opLeftCell="B28" workbookViewId="0">
      <selection activeCell="B35" sqref="A35:XFD39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45</v>
      </c>
    </row>
    <row r="11" spans="2:6" ht="15.75">
      <c r="C11" s="4"/>
    </row>
    <row r="12" spans="2:6" ht="15.75">
      <c r="B12" s="4" t="s">
        <v>46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25" t="s">
        <v>9</v>
      </c>
      <c r="C15" s="6" t="s">
        <v>10</v>
      </c>
      <c r="D15" s="6">
        <f>SUM(D16:D21)</f>
        <v>422327.8</v>
      </c>
      <c r="F15" s="13"/>
    </row>
    <row r="16" spans="2:6">
      <c r="B16" s="26"/>
      <c r="C16" s="8" t="s">
        <v>11</v>
      </c>
      <c r="D16" s="9">
        <v>382442.04</v>
      </c>
    </row>
    <row r="17" spans="2:4">
      <c r="B17" s="26"/>
      <c r="C17" s="8" t="s">
        <v>12</v>
      </c>
      <c r="D17" s="9">
        <v>61.66</v>
      </c>
    </row>
    <row r="18" spans="2:4">
      <c r="B18" s="26"/>
      <c r="C18" s="8" t="s">
        <v>13</v>
      </c>
      <c r="D18" s="9">
        <v>24768.84</v>
      </c>
    </row>
    <row r="19" spans="2:4">
      <c r="B19" s="26"/>
      <c r="C19" s="8" t="s">
        <v>14</v>
      </c>
      <c r="D19" s="9">
        <v>3139.26</v>
      </c>
    </row>
    <row r="20" spans="2:4">
      <c r="B20" s="27"/>
      <c r="C20" s="8" t="s">
        <v>15</v>
      </c>
      <c r="D20" s="14">
        <v>150</v>
      </c>
    </row>
    <row r="21" spans="2:4">
      <c r="B21" s="20"/>
      <c r="C21" s="8" t="s">
        <v>39</v>
      </c>
      <c r="D21" s="14">
        <v>11766</v>
      </c>
    </row>
    <row r="22" spans="2:4" ht="15.75" customHeight="1">
      <c r="B22" s="10" t="s">
        <v>16</v>
      </c>
      <c r="C22" s="11" t="s">
        <v>40</v>
      </c>
      <c r="D22" s="21">
        <v>383604.04</v>
      </c>
    </row>
    <row r="23" spans="2:4">
      <c r="B23" s="10"/>
      <c r="C23" s="8" t="s">
        <v>41</v>
      </c>
      <c r="D23" s="9">
        <v>383604.04</v>
      </c>
    </row>
    <row r="24" spans="2:4">
      <c r="B24" s="10"/>
      <c r="C24" s="8" t="s">
        <v>56</v>
      </c>
      <c r="D24" s="9">
        <v>50391.64</v>
      </c>
    </row>
    <row r="25" spans="2:4">
      <c r="B25" s="10"/>
      <c r="C25" s="8" t="s">
        <v>39</v>
      </c>
      <c r="D25" s="14">
        <v>10757</v>
      </c>
    </row>
    <row r="26" spans="2:4" ht="28.5">
      <c r="B26" s="10" t="s">
        <v>18</v>
      </c>
      <c r="C26" s="11" t="s">
        <v>19</v>
      </c>
      <c r="D26" s="15">
        <f>SUM(D27:D31)</f>
        <v>414620</v>
      </c>
    </row>
    <row r="27" spans="2:4" ht="63" customHeight="1">
      <c r="B27" s="17" t="s">
        <v>20</v>
      </c>
      <c r="C27" s="8" t="s">
        <v>42</v>
      </c>
      <c r="D27" s="37">
        <v>284663.83</v>
      </c>
    </row>
    <row r="28" spans="2:4" ht="45">
      <c r="B28" s="18" t="s">
        <v>21</v>
      </c>
      <c r="C28" s="8" t="s">
        <v>43</v>
      </c>
      <c r="D28" s="34">
        <v>101111.79</v>
      </c>
    </row>
    <row r="29" spans="2:4" ht="30">
      <c r="B29" s="18" t="s">
        <v>23</v>
      </c>
      <c r="C29" s="8" t="s">
        <v>44</v>
      </c>
      <c r="D29" s="31">
        <v>16135.32</v>
      </c>
    </row>
    <row r="30" spans="2:4" ht="18.75" customHeight="1">
      <c r="B30" s="18" t="s">
        <v>24</v>
      </c>
      <c r="C30" s="8" t="s">
        <v>25</v>
      </c>
      <c r="D30" s="12">
        <v>12709.06</v>
      </c>
    </row>
    <row r="31" spans="2:4" ht="18.75" customHeight="1">
      <c r="B31" s="19">
        <v>4</v>
      </c>
      <c r="C31" s="8" t="s">
        <v>26</v>
      </c>
      <c r="D31" s="12">
        <v>0</v>
      </c>
    </row>
    <row r="32" spans="2:4">
      <c r="B32" s="12" t="s">
        <v>57</v>
      </c>
      <c r="C32" s="12" t="s">
        <v>58</v>
      </c>
      <c r="D32" s="12">
        <f>D22-D26</f>
        <v>-31015.960000000021</v>
      </c>
    </row>
    <row r="41" spans="1:1">
      <c r="A41" s="13" t="s">
        <v>27</v>
      </c>
    </row>
    <row r="42" spans="1:1">
      <c r="A42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opLeftCell="A28" workbookViewId="0">
      <selection activeCell="A30" sqref="A30:XFD3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47</v>
      </c>
    </row>
    <row r="11" spans="2:5" ht="15.75">
      <c r="C11" s="4"/>
    </row>
    <row r="12" spans="2:5" ht="15.75">
      <c r="B12" s="4" t="s">
        <v>48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SUM(D16:D20)</f>
        <v>491361.30000000005</v>
      </c>
    </row>
    <row r="16" spans="2:5">
      <c r="B16" s="26"/>
      <c r="C16" s="8" t="s">
        <v>11</v>
      </c>
      <c r="D16" s="9">
        <v>460568.64</v>
      </c>
    </row>
    <row r="17" spans="2:4">
      <c r="B17" s="26"/>
      <c r="C17" s="8" t="s">
        <v>12</v>
      </c>
      <c r="D17" s="9">
        <v>314.94</v>
      </c>
    </row>
    <row r="18" spans="2:4">
      <c r="B18" s="26"/>
      <c r="C18" s="8" t="s">
        <v>13</v>
      </c>
      <c r="D18" s="9">
        <v>29829.72</v>
      </c>
    </row>
    <row r="19" spans="2:4">
      <c r="B19" s="26"/>
      <c r="C19" s="8" t="s">
        <v>14</v>
      </c>
      <c r="D19" s="9">
        <v>0</v>
      </c>
    </row>
    <row r="20" spans="2:4">
      <c r="B20" s="27"/>
      <c r="C20" s="8" t="s">
        <v>15</v>
      </c>
      <c r="D20" s="14">
        <v>648</v>
      </c>
    </row>
    <row r="21" spans="2:4">
      <c r="B21" s="10" t="s">
        <v>16</v>
      </c>
      <c r="C21" s="8" t="s">
        <v>17</v>
      </c>
      <c r="D21" s="21">
        <v>479341.27</v>
      </c>
    </row>
    <row r="22" spans="2:4" ht="16.5" customHeight="1">
      <c r="B22" s="10" t="s">
        <v>18</v>
      </c>
      <c r="C22" s="11" t="s">
        <v>19</v>
      </c>
      <c r="D22" s="15">
        <f>SUM(D23:D27)</f>
        <v>486843.37</v>
      </c>
    </row>
    <row r="23" spans="2:4" ht="63.75" customHeight="1">
      <c r="B23" s="23" t="s">
        <v>20</v>
      </c>
      <c r="C23" s="8" t="s">
        <v>42</v>
      </c>
      <c r="D23" s="33">
        <v>346002.06</v>
      </c>
    </row>
    <row r="24" spans="2:4" ht="49.5" customHeight="1">
      <c r="B24" s="36" t="s">
        <v>21</v>
      </c>
      <c r="C24" s="8" t="s">
        <v>43</v>
      </c>
      <c r="D24" s="34">
        <v>117514.89</v>
      </c>
    </row>
    <row r="25" spans="2:4" ht="32.25" customHeight="1">
      <c r="B25" s="36" t="s">
        <v>23</v>
      </c>
      <c r="C25" s="8" t="s">
        <v>44</v>
      </c>
      <c r="D25" s="34">
        <v>16135.32</v>
      </c>
    </row>
    <row r="26" spans="2:4">
      <c r="B26" s="36" t="s">
        <v>24</v>
      </c>
      <c r="C26" s="8" t="s">
        <v>25</v>
      </c>
      <c r="D26" s="33">
        <v>7191.1</v>
      </c>
    </row>
    <row r="27" spans="2:4">
      <c r="B27" s="32">
        <v>4</v>
      </c>
      <c r="C27" s="8" t="s">
        <v>26</v>
      </c>
      <c r="D27" s="33">
        <v>0</v>
      </c>
    </row>
    <row r="28" spans="2:4">
      <c r="B28" s="32" t="s">
        <v>57</v>
      </c>
      <c r="C28" s="12" t="s">
        <v>58</v>
      </c>
      <c r="D28" s="33">
        <f>D21-D22</f>
        <v>-7502.0999999999767</v>
      </c>
    </row>
    <row r="36" spans="1:1">
      <c r="A36" s="13" t="s">
        <v>27</v>
      </c>
    </row>
    <row r="37" spans="1:1">
      <c r="A37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opLeftCell="A4" workbookViewId="0">
      <selection activeCell="E33" sqref="E3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49</v>
      </c>
    </row>
    <row r="11" spans="2:5" ht="15.75">
      <c r="C11" s="4"/>
    </row>
    <row r="12" spans="2:5" ht="15.75">
      <c r="B12" s="4" t="s">
        <v>50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5" t="s">
        <v>9</v>
      </c>
      <c r="C15" s="6" t="s">
        <v>10</v>
      </c>
      <c r="D15" s="6">
        <f>SUM(D16:D20)</f>
        <v>79502.06</v>
      </c>
    </row>
    <row r="16" spans="2:5">
      <c r="B16" s="26"/>
      <c r="C16" s="8" t="s">
        <v>11</v>
      </c>
      <c r="D16" s="9">
        <v>73744.72</v>
      </c>
    </row>
    <row r="17" spans="2:4">
      <c r="B17" s="26"/>
      <c r="C17" s="8" t="s">
        <v>12</v>
      </c>
      <c r="D17" s="9">
        <v>0</v>
      </c>
    </row>
    <row r="18" spans="2:4">
      <c r="B18" s="26"/>
      <c r="C18" s="8" t="s">
        <v>13</v>
      </c>
      <c r="D18" s="9">
        <v>4776.22</v>
      </c>
    </row>
    <row r="19" spans="2:4">
      <c r="B19" s="26"/>
      <c r="C19" s="8" t="s">
        <v>14</v>
      </c>
      <c r="D19" s="9">
        <v>837.12</v>
      </c>
    </row>
    <row r="20" spans="2:4">
      <c r="B20" s="27"/>
      <c r="C20" s="8" t="s">
        <v>15</v>
      </c>
      <c r="D20" s="14">
        <v>144</v>
      </c>
    </row>
    <row r="21" spans="2:4">
      <c r="B21" s="10" t="s">
        <v>16</v>
      </c>
      <c r="C21" s="8" t="s">
        <v>17</v>
      </c>
      <c r="D21" s="21">
        <v>72587.72</v>
      </c>
    </row>
    <row r="22" spans="2:4" ht="18.75" customHeight="1">
      <c r="B22" s="10" t="s">
        <v>18</v>
      </c>
      <c r="C22" s="11" t="s">
        <v>19</v>
      </c>
      <c r="D22" s="15">
        <f>SUM(D23:D27)</f>
        <v>81185.61</v>
      </c>
    </row>
    <row r="23" spans="2:4" ht="60">
      <c r="B23" s="17" t="s">
        <v>20</v>
      </c>
      <c r="C23" s="8" t="s">
        <v>42</v>
      </c>
      <c r="D23" s="12">
        <v>54951.98</v>
      </c>
    </row>
    <row r="24" spans="2:4" ht="45">
      <c r="B24" s="18" t="s">
        <v>21</v>
      </c>
      <c r="C24" s="8" t="s">
        <v>43</v>
      </c>
      <c r="D24" s="31">
        <v>21870.959999999999</v>
      </c>
    </row>
    <row r="25" spans="2:4" ht="31.5" customHeight="1">
      <c r="B25" s="18" t="s">
        <v>23</v>
      </c>
      <c r="C25" s="8" t="s">
        <v>44</v>
      </c>
      <c r="D25" s="31">
        <v>4362.67</v>
      </c>
    </row>
    <row r="26" spans="2:4">
      <c r="B26" s="18" t="s">
        <v>24</v>
      </c>
      <c r="C26" s="8" t="s">
        <v>25</v>
      </c>
      <c r="D26" s="12">
        <v>0</v>
      </c>
    </row>
    <row r="27" spans="2:4">
      <c r="B27" s="19">
        <v>4</v>
      </c>
      <c r="C27" s="8" t="s">
        <v>26</v>
      </c>
      <c r="D27" s="12">
        <v>0</v>
      </c>
    </row>
    <row r="28" spans="2:4">
      <c r="B28" s="12" t="s">
        <v>57</v>
      </c>
      <c r="C28" s="12" t="s">
        <v>58</v>
      </c>
      <c r="D28" s="12">
        <f>D21-D22</f>
        <v>-8597.89</v>
      </c>
    </row>
    <row r="36" spans="1:1">
      <c r="A36" s="13" t="s">
        <v>27</v>
      </c>
    </row>
    <row r="37" spans="1:1">
      <c r="A37" s="13" t="s">
        <v>28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1а</vt:lpstr>
      <vt:lpstr>1б</vt:lpstr>
      <vt:lpstr>1в</vt:lpstr>
      <vt:lpstr>1г</vt:lpstr>
      <vt:lpstr>1д</vt:lpstr>
      <vt:lpstr>42</vt:lpstr>
      <vt:lpstr>46</vt:lpstr>
      <vt:lpstr>48</vt:lpstr>
      <vt:lpstr>52</vt:lpstr>
      <vt:lpstr>54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2015-04-25T15:05:47Z</dcterms:modified>
</cp:coreProperties>
</file>