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<sst xmlns="http://schemas.openxmlformats.org/spreadsheetml/2006/main" count="230" uniqueCount="153">
  <si>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</si>
  <si>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</si>
  <si>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</si>
  <si>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</si>
  <si>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</si>
  <si>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</si>
  <si>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</si>
  <si>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</si>
  <si>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</si>
  <si>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</si>
  <si>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</si>
  <si>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</si>
  <si>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</si>
  <si>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</si>
  <si>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</si>
  <si>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</si>
  <si>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</si>
  <si>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</si>
  <si>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</si>
  <si>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</si>
  <si>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</si>
  <si>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</si>
  <si>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</si>
  <si>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</si>
  <si>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</si>
  <si>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</si>
  <si>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</si>
  <si>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</si>
  <si>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</si>
  <si>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</si>
  <si>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</si>
  <si>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</si>
  <si>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</si>
  <si>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</si>
  <si>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</si>
  <si>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</si>
  <si>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</si>
  <si>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</si>
  <si>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</si>
  <si>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</si>
  <si>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</si>
  <si>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</si>
  <si>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</si>
  <si>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</si>
  <si>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</si>
  <si>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</si>
  <si>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</si>
  <si>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</si>
  <si>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</si>
  <si>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</si>
  <si>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</si>
  <si>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</si>
  <si>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</si>
  <si>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</si>
  <si>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</si>
  <si>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</si>
  <si>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</si>
  <si>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</si>
  <si>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</si>
  <si>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</si>
  <si>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</si>
  <si>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</si>
  <si>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</si>
  <si>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</si>
  <si>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</si>
  <si>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</si>
  <si>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</si>
  <si>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</si>
  <si>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</si>
  <si>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Победы 7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</si>
  <si>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</si>
  <si>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</si>
  <si>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</si>
  <si>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</si>
  <si>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</si>
  <si>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</si>
  <si>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</si>
  <si>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</si>
  <si>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</si>
  <si>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</si>
  <si>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</si>
  <si>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</si>
  <si>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</si>
  <si>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</si>
  <si>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</si>
  <si>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</si>
  <si>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</si>
  <si>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</si>
  <si>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</si>
  <si>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</si>
  <si>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</si>
  <si>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</si>
  <si>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</si>
  <si>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</si>
  <si>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</si>
  <si>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</si>
  <si>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</si>
  <si>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</si>
  <si>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</si>
  <si>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</si>
  <si>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</si>
  <si>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</si>
  <si>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150,60
_____
41,38</t>
  </si>
  <si>
    <t>1659,72
_____
125,50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</si>
  <si>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</si>
  <si>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</si>
  <si>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</si>
  <si>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</si>
  <si>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</si>
  <si>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</si>
  <si>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</si>
  <si>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</si>
  <si>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</si>
  <si>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</si>
  <si>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</si>
  <si>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</si>
  <si>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</si>
  <si>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</si>
  <si>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</si>
  <si>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</si>
  <si>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</si>
  <si>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</si>
  <si>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</si>
  <si>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</si>
  <si>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</si>
  <si>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</si>
  <si>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</si>
  <si>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</si>
  <si>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</si>
  <si>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</si>
  <si>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</si>
  <si>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</si>
  <si>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</si>
  <si>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</si>
  <si>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</si>
  <si>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</si>
  <si>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</si>
  <si>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</si>
  <si>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</si>
  <si>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</si>
  <si>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</si>
  <si>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</si>
  <si>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</si>
  <si>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</si>
  <si>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</si>
  <si>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</si>
  <si>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</si>
  <si>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</si>
  <si>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</si>
  <si>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</si>
  <si>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</si>
  <si>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</si>
  <si>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Победы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</si>
</sst>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7" workbookViewId="0">
      <selection activeCell="C20" sqref="C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417.88/1000</f>
        <v>0.41787999999999997</v>
      </c>
      <c r="I27" s="85"/>
      <c r="J27" s="35" t="s">
        <v>6</v>
      </c>
      <c r="K27" s="86">
        <f>4274.8/1000</f>
        <v>4.2747999999999999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417.88/1000</f>
        <v>0.41787999999999997</v>
      </c>
      <c r="I29" s="85"/>
      <c r="J29" s="35" t="s">
        <v>6</v>
      </c>
      <c r="K29" s="86">
        <f>4274.8/1000</f>
        <v>4.2747999999999999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1.274E-2</v>
      </c>
      <c r="I30" s="85"/>
      <c r="J30" s="35" t="s">
        <v>8</v>
      </c>
      <c r="K30" s="86">
        <f>(X14+X15)/1000</f>
        <v>1.274E-2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150.6/1000</f>
        <v>0.15059999999999998</v>
      </c>
      <c r="I31" s="85"/>
      <c r="J31" s="35" t="s">
        <v>6</v>
      </c>
      <c r="K31" s="86">
        <f>1659.72/1000</f>
        <v>1.6597200000000001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1659.72</v>
      </c>
      <c r="Z31" s="72">
        <v>1410.76</v>
      </c>
      <c r="AA31" s="72">
        <v>1078.82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647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191.98</v>
      </c>
      <c r="I46" s="144" t="s">
        <v>102</v>
      </c>
      <c r="J46" s="144"/>
      <c r="K46" s="144">
        <v>1785.22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150.6</v>
      </c>
      <c r="I48" s="144"/>
      <c r="J48" s="144"/>
      <c r="K48" s="144">
        <v>1659.72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41.38</v>
      </c>
      <c r="I49" s="144"/>
      <c r="J49" s="144"/>
      <c r="K49" s="144">
        <v>125.5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128.01</v>
      </c>
      <c r="I50" s="147"/>
      <c r="J50" s="147"/>
      <c r="K50" s="147">
        <v>1410.76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97.89</v>
      </c>
      <c r="I51" s="147"/>
      <c r="J51" s="147"/>
      <c r="K51" s="147">
        <v>1078.82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417.88</v>
      </c>
      <c r="I53" s="144"/>
      <c r="J53" s="144"/>
      <c r="K53" s="144">
        <v>4274.8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417.88</v>
      </c>
      <c r="I54" s="144"/>
      <c r="J54" s="144"/>
      <c r="K54" s="144">
        <v>4274.8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417.88</v>
      </c>
      <c r="I55" s="147"/>
      <c r="J55" s="147"/>
      <c r="K55" s="147">
        <v>4274.8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417.88/1000</f>
        <v>0.41787999999999997</v>
      </c>
      <c r="H11" s="85"/>
      <c r="I11" s="55" t="s">
        <v>6</v>
      </c>
      <c r="J11" s="86">
        <f>4274.8/1000</f>
        <v>4.2747999999999999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417.88/1000</f>
        <v>0.41787999999999997</v>
      </c>
      <c r="H13" s="122"/>
      <c r="I13" s="55" t="s">
        <v>6</v>
      </c>
      <c r="J13" s="86">
        <f>4274.8/1000</f>
        <v>4.2747999999999999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1.274E-2</v>
      </c>
      <c r="H14" s="85"/>
      <c r="I14" s="55" t="s">
        <v>8</v>
      </c>
      <c r="J14" s="86">
        <f>(P14+P15)/1000</f>
        <v>1.274E-2</v>
      </c>
      <c r="K14" s="87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150.6/1000</f>
        <v>0.15059999999999998</v>
      </c>
      <c r="H15" s="117"/>
      <c r="I15" s="55" t="s">
        <v>6</v>
      </c>
      <c r="J15" s="86">
        <f>1659.72/1000</f>
        <v>1.6597200000000001</v>
      </c>
      <c r="K15" s="87"/>
      <c r="L15" s="59">
        <v>1659.72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1.58</v>
      </c>
      <c r="F26" s="134" t="s">
        <v>118</v>
      </c>
      <c r="G26" s="134">
        <v>15.58</v>
      </c>
      <c r="H26" s="154"/>
      <c r="I26" s="154"/>
      <c r="J26" s="134" t="s">
        <v>119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0.28000000000000003</v>
      </c>
      <c r="F27" s="134" t="s">
        <v>122</v>
      </c>
      <c r="G27" s="134">
        <v>3.02</v>
      </c>
      <c r="H27" s="154"/>
      <c r="I27" s="154"/>
      <c r="J27" s="134" t="s">
        <v>123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10.4</v>
      </c>
      <c r="F29" s="134" t="s">
        <v>130</v>
      </c>
      <c r="G29" s="134">
        <v>126.46</v>
      </c>
      <c r="H29" s="154"/>
      <c r="I29" s="154"/>
      <c r="J29" s="134" t="s">
        <v>131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0.4</v>
      </c>
      <c r="F31" s="134" t="s">
        <v>136</v>
      </c>
      <c r="G31" s="134">
        <v>11.8</v>
      </c>
      <c r="H31" s="154">
        <v>58.8</v>
      </c>
      <c r="I31" s="154">
        <v>23.52</v>
      </c>
      <c r="J31" s="134" t="s">
        <v>137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4</v>
      </c>
      <c r="F33" s="140" t="s">
        <v>147</v>
      </c>
      <c r="G33" s="140">
        <v>17.04</v>
      </c>
      <c r="H33" s="160">
        <v>13.42</v>
      </c>
      <c r="I33" s="160">
        <v>53.68</v>
      </c>
      <c r="J33" s="140" t="s">
        <v>148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191.98</v>
      </c>
      <c r="H34" s="163"/>
      <c r="I34" s="163"/>
      <c r="J34" s="163"/>
      <c r="K34" s="162">
        <v>1785.22</v>
      </c>
      <c r="L34" s="164"/>
      <c r="M34" s="162">
        <f ca="1">IF(ISNUMBER(INDIRECT("K" &amp; ROW())/INDIRECT("G" &amp; ROW())),INDIRECT("K" &amp; ROW())/INDIRECT("G" &amp; ROW()), " ")</f>
        <v>9.2989894780706326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150.6</v>
      </c>
      <c r="H36" s="163"/>
      <c r="I36" s="163"/>
      <c r="J36" s="163"/>
      <c r="K36" s="162">
        <v>1659.72</v>
      </c>
      <c r="L36" s="164"/>
      <c r="M36" s="162">
        <f ca="1">IF(ISNUMBER(INDIRECT("K" &amp; ROW())/INDIRECT("G" &amp; ROW())),INDIRECT("K" &amp; ROW())/INDIRECT("G" &amp; ROW()), " ")</f>
        <v>11.020717131474104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41.38</v>
      </c>
      <c r="H37" s="163"/>
      <c r="I37" s="163"/>
      <c r="J37" s="163"/>
      <c r="K37" s="162">
        <v>125.5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128.01</v>
      </c>
      <c r="H38" s="166"/>
      <c r="I38" s="166"/>
      <c r="J38" s="166"/>
      <c r="K38" s="165">
        <v>1410.76</v>
      </c>
      <c r="L38" s="167"/>
      <c r="M38" s="165">
        <f ca="1">IF(ISNUMBER(INDIRECT("K" &amp; ROW())/INDIRECT("G" &amp; ROW())),INDIRECT("K" &amp; ROW())/INDIRECT("G" &amp; ROW()), " ")</f>
        <v>11.020701507694712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97.89</v>
      </c>
      <c r="H39" s="166"/>
      <c r="I39" s="166"/>
      <c r="J39" s="166"/>
      <c r="K39" s="165">
        <v>1078.82</v>
      </c>
      <c r="L39" s="167"/>
      <c r="M39" s="165">
        <f ca="1">IF(ISNUMBER(INDIRECT("K" &amp; ROW())/INDIRECT("G" &amp; ROW())),INDIRECT("K" &amp; ROW())/INDIRECT("G" &amp; ROW()), " ")</f>
        <v>11.020737562570231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417.88</v>
      </c>
      <c r="H41" s="163"/>
      <c r="I41" s="163"/>
      <c r="J41" s="163"/>
      <c r="K41" s="162">
        <v>4274.8</v>
      </c>
      <c r="L41" s="164"/>
      <c r="M41" s="162">
        <f ca="1">IF(ISNUMBER(INDIRECT("K" &amp; ROW())/INDIRECT("G" &amp; ROW())),INDIRECT("K" &amp; ROW())/INDIRECT("G" &amp; ROW()), " ")</f>
        <v>10.229731023260266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417.88</v>
      </c>
      <c r="H42" s="163"/>
      <c r="I42" s="163"/>
      <c r="J42" s="163"/>
      <c r="K42" s="162">
        <v>4274.8</v>
      </c>
      <c r="L42" s="164"/>
      <c r="M42" s="162">
        <f ca="1">IF(ISNUMBER(INDIRECT("K" &amp; ROW())/INDIRECT("G" &amp; ROW())),INDIRECT("K" &amp; ROW())/INDIRECT("G" &amp; ROW()), " ")</f>
        <v>10.229731023260266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417.88</v>
      </c>
      <c r="H43" s="166"/>
      <c r="I43" s="166"/>
      <c r="J43" s="166"/>
      <c r="K43" s="165">
        <v>4274.8</v>
      </c>
      <c r="L43" s="167"/>
      <c r="M43" s="165">
        <f ca="1">IF(ISNUMBER(INDIRECT("K" &amp; ROW())/INDIRECT("G" &amp; ROW())),INDIRECT("K" &amp; ROW())/INDIRECT("G" &amp; ROW()), " ")</f>
        <v>10.229731023260266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