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43" i="16"/>
  <c r="M35" i="16"/>
  <c r="M40" i="16"/>
  <c r="M38" i="16"/>
  <c r="M37" i="16"/>
  <c r="M42" i="16"/>
  <c r="M39" i="16"/>
  <c r="M41" i="16"/>
  <c r="M34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<sst xmlns="http://schemas.openxmlformats.org/spreadsheetml/2006/main" count="230" uniqueCount="152">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</sst>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150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151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293.51/1000</f>
        <v>0.29350999999999999</v>
      </c>
      <c r="I27" s="143"/>
      <c r="J27" s="35" t="s">
        <v>6</v>
      </c>
      <c r="K27" s="144">
        <f>3069.78/1000</f>
        <v>3.0697800000000002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293.51/1000</f>
        <v>0.29350999999999999</v>
      </c>
      <c r="I29" s="143"/>
      <c r="J29" s="35" t="s">
        <v>6</v>
      </c>
      <c r="K29" s="144">
        <f>3069.78/1000</f>
        <v>3.0697800000000002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9.1500000000000001E-3</v>
      </c>
      <c r="I30" s="143"/>
      <c r="J30" s="35" t="s">
        <v>8</v>
      </c>
      <c r="K30" s="144">
        <f>(X14+X15)/1000</f>
        <v>9.1500000000000001E-3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109.13/1000</f>
        <v>0.10912999999999999</v>
      </c>
      <c r="I31" s="143"/>
      <c r="J31" s="35" t="s">
        <v>6</v>
      </c>
      <c r="K31" s="144">
        <f>1202.81/1000</f>
        <v>1.2028099999999999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72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69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293.51/1000</f>
        <v>0.29350999999999999</v>
      </c>
      <c r="H11" s="143"/>
      <c r="I11" s="55" t="s">
        <v>6</v>
      </c>
      <c r="J11" s="144">
        <f>3069.78/1000</f>
        <v>3.0697800000000002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44">
        <f>3069.78/1000</f>
        <v>3.0697800000000002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9.1500000000000001E-3</v>
      </c>
      <c r="H14" s="143"/>
      <c r="I14" s="55" t="s">
        <v>8</v>
      </c>
      <c r="J14" s="144">
        <f>(P14+P15)/1000</f>
        <v>9.1500000000000001E-3</v>
      </c>
      <c r="K14" s="145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44">
        <f>1202.81/1000</f>
        <v>1.2028099999999999</v>
      </c>
      <c r="K15" s="145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113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33" t="s">
        <v>131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