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" sheetId="14" r:id="rId1"/>
    <sheet name="4" sheetId="15" r:id="rId2"/>
  </sheets>
  <calcPr calcId="124519"/>
</workbook>
</file>

<file path=xl/calcChain.xml><?xml version="1.0" encoding="utf-8"?>
<calcChain xmlns="http://schemas.openxmlformats.org/spreadsheetml/2006/main">
  <c r="D22" i="15"/>
  <c r="D36"/>
  <c r="D33" s="1"/>
  <c r="D28"/>
  <c r="D23"/>
  <c r="D15"/>
  <c r="D36" i="14"/>
  <c r="D33" s="1"/>
  <c r="D28"/>
  <c r="D23"/>
  <c r="D15"/>
  <c r="D22" l="1"/>
</calcChain>
</file>

<file path=xl/sharedStrings.xml><?xml version="1.0" encoding="utf-8"?>
<sst xmlns="http://schemas.openxmlformats.org/spreadsheetml/2006/main" count="100" uniqueCount="53">
  <si>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</si>
  <si>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</si>
  <si>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</si>
  <si>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</si>
  <si>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</si>
  <si>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</si>
  <si>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</si>
  <si>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</si>
  <si>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</si>
  <si>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</si>
  <si>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</si>
  <si>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</si>
  <si>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</si>
  <si>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</si>
  <si>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</si>
  <si>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</si>
  <si>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</si>
  <si>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</si>
  <si>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</si>
  <si>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</si>
  <si>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</si>
  <si>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</si>
  <si>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</si>
  <si>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</si>
  <si>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</si>
  <si>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</si>
  <si>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</si>
  <si>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</si>
  <si>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</si>
  <si>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</si>
  <si>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</si>
  <si>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</si>
  <si>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</si>
  <si>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</si>
  <si>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</si>
  <si>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</si>
  <si>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</si>
  <si>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</si>
  <si>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</si>
  <si>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</si>
  <si>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</si>
  <si>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</si>
  <si>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</si>
  <si>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</si>
  <si>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</si>
  <si>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</si>
  <si>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по адресу: ул. Стадионная, д.2</t>
  </si>
  <si>
    <t>Общая площадь жилых помещений: 4429,5  м2</t>
  </si>
  <si>
    <t>В) Перечень работ: плановые осмотры, ревизия инженерного оборудования, частичный ремонт отопительной , канализационной и водопроводной системы,ревизия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</si>
  <si>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Стадионная, д.4</t>
  </si>
  <si>
    <t>Общая площадь жилых помещений: 4586,1  м2</t>
  </si>
  <si>
    <t>В) Перечень работ: плановые осмотры, остекление окон в подъездах,  очистка крыши от снега, ремонт дверей, ремонт эл.проводки, замена лампочек в подъезде, ремонт счетчиков.</t>
  </si>
  <si>
    <t>В) Перечень работ: плановые осмотры, ремонт кровли, остекление окон в подъездах, ремонт площадок в подъезде, очистка крыши от снега, заделка швов, ремонт эл.проводки, ревизия эл.щитка, замена лампочек в подъезде, ремонт счетчиков.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</si>
</sst>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25" workbookViewId="0">
      <selection activeCell="B28" sqref="B28:B31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520546.10000000003</v>
      </c>
    </row>
    <row r="16" spans="2:5">
      <c r="B16" s="25"/>
      <c r="C16" s="8" t="s">
        <v>9</v>
      </c>
      <c r="D16" s="15">
        <v>482905.74</v>
      </c>
    </row>
    <row r="17" spans="2:4">
      <c r="B17" s="25"/>
      <c r="C17" s="8" t="s">
        <v>10</v>
      </c>
      <c r="D17" s="15">
        <v>952.28</v>
      </c>
    </row>
    <row r="18" spans="2:4">
      <c r="B18" s="25"/>
      <c r="C18" s="8" t="s">
        <v>11</v>
      </c>
      <c r="D18" s="15">
        <v>31892.400000000001</v>
      </c>
    </row>
    <row r="19" spans="2:4">
      <c r="B19" s="25"/>
      <c r="C19" s="8" t="s">
        <v>12</v>
      </c>
      <c r="D19" s="9">
        <v>4447.68</v>
      </c>
    </row>
    <row r="20" spans="2:4">
      <c r="B20" s="26"/>
      <c r="C20" s="8" t="s">
        <v>13</v>
      </c>
      <c r="D20" s="15">
        <v>348</v>
      </c>
    </row>
    <row r="21" spans="2:4">
      <c r="B21" s="10" t="s">
        <v>14</v>
      </c>
      <c r="C21" s="8" t="s">
        <v>15</v>
      </c>
      <c r="D21" s="9">
        <v>506139.47</v>
      </c>
    </row>
    <row r="22" spans="2:4" ht="17.25" customHeight="1">
      <c r="B22" s="10" t="s">
        <v>16</v>
      </c>
      <c r="C22" s="11" t="s">
        <v>17</v>
      </c>
      <c r="D22" s="18">
        <f>SUM(D23+D28+D32+D33+D41+D42)</f>
        <v>531559.60000000009</v>
      </c>
    </row>
    <row r="23" spans="2:4">
      <c r="B23" s="27" t="s">
        <v>18</v>
      </c>
      <c r="C23" s="11" t="s">
        <v>19</v>
      </c>
      <c r="D23" s="12">
        <f>SUM(D24+D25+D27)</f>
        <v>112554.04</v>
      </c>
    </row>
    <row r="24" spans="2:4">
      <c r="B24" s="28"/>
      <c r="C24" s="8" t="s">
        <v>20</v>
      </c>
      <c r="D24" s="15">
        <v>79244.2</v>
      </c>
    </row>
    <row r="25" spans="2:4" ht="30">
      <c r="B25" s="28"/>
      <c r="C25" s="8" t="s">
        <v>21</v>
      </c>
      <c r="D25" s="9">
        <v>19268.330000000002</v>
      </c>
    </row>
    <row r="26" spans="2:4" ht="60.75" customHeight="1">
      <c r="B26" s="28"/>
      <c r="C26" s="22" t="s">
        <v>52</v>
      </c>
      <c r="D26" s="23"/>
    </row>
    <row r="27" spans="2:4" ht="30">
      <c r="B27" s="29"/>
      <c r="C27" s="8" t="s">
        <v>45</v>
      </c>
      <c r="D27" s="15">
        <v>14041.51</v>
      </c>
    </row>
    <row r="28" spans="2:4">
      <c r="B28" s="27" t="s">
        <v>22</v>
      </c>
      <c r="C28" s="8" t="s">
        <v>23</v>
      </c>
      <c r="D28" s="16">
        <f>SUM(D29+D30)</f>
        <v>186834.1</v>
      </c>
    </row>
    <row r="29" spans="2:4">
      <c r="B29" s="28"/>
      <c r="C29" s="8" t="s">
        <v>20</v>
      </c>
      <c r="D29" s="9">
        <v>150290.72</v>
      </c>
    </row>
    <row r="30" spans="2:4" ht="30">
      <c r="B30" s="28"/>
      <c r="C30" s="8" t="s">
        <v>24</v>
      </c>
      <c r="D30" s="15">
        <v>36543.379999999997</v>
      </c>
    </row>
    <row r="31" spans="2:4" ht="75.75" customHeight="1">
      <c r="B31" s="29"/>
      <c r="C31" s="22" t="s">
        <v>48</v>
      </c>
      <c r="D31" s="23"/>
    </row>
    <row r="32" spans="2:4">
      <c r="B32" s="13" t="s">
        <v>25</v>
      </c>
      <c r="C32" s="8" t="s">
        <v>26</v>
      </c>
      <c r="D32" s="15">
        <v>17320.75</v>
      </c>
    </row>
    <row r="33" spans="1:4">
      <c r="B33" s="19" t="s">
        <v>27</v>
      </c>
      <c r="C33" s="8" t="s">
        <v>28</v>
      </c>
      <c r="D33" s="12">
        <f>SUM(D34+D35+D36)</f>
        <v>127881.44000000002</v>
      </c>
    </row>
    <row r="34" spans="1:4">
      <c r="B34" s="20"/>
      <c r="C34" s="8" t="s">
        <v>29</v>
      </c>
      <c r="D34" s="15">
        <v>31892.400000000001</v>
      </c>
    </row>
    <row r="35" spans="1:4">
      <c r="B35" s="20"/>
      <c r="C35" s="8" t="s">
        <v>30</v>
      </c>
      <c r="D35" s="15">
        <v>41637.300000000003</v>
      </c>
    </row>
    <row r="36" spans="1:4">
      <c r="B36" s="20"/>
      <c r="C36" s="8" t="s">
        <v>31</v>
      </c>
      <c r="D36" s="16">
        <f>SUM(D37+D38)</f>
        <v>54351.740000000005</v>
      </c>
    </row>
    <row r="37" spans="1:4">
      <c r="B37" s="20"/>
      <c r="C37" s="8" t="s">
        <v>32</v>
      </c>
      <c r="D37" s="9">
        <v>43720.94</v>
      </c>
    </row>
    <row r="38" spans="1:4">
      <c r="B38" s="20"/>
      <c r="C38" s="8" t="s">
        <v>33</v>
      </c>
      <c r="D38" s="15">
        <v>10630.8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82521.59</v>
      </c>
    </row>
    <row r="42" spans="1:4">
      <c r="B42" s="13" t="s">
        <v>38</v>
      </c>
      <c r="C42" s="8" t="s">
        <v>39</v>
      </c>
      <c r="D42" s="9">
        <v>4447.68</v>
      </c>
    </row>
    <row r="43" spans="1:4">
      <c r="B43" s="13">
        <v>4</v>
      </c>
      <c r="C43" s="8" t="s">
        <v>40</v>
      </c>
      <c r="D43" s="17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8"/>
  <sheetViews>
    <sheetView topLeftCell="A13" workbookViewId="0">
      <selection activeCell="D23" sqref="D2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49</v>
      </c>
    </row>
    <row r="11" spans="2:5" ht="15.75">
      <c r="C11" s="4"/>
    </row>
    <row r="12" spans="2:5" ht="15.75">
      <c r="B12" s="4" t="s">
        <v>50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7">
        <f>SUM(D16:D20)</f>
        <v>538766.49</v>
      </c>
    </row>
    <row r="16" spans="2:5">
      <c r="B16" s="25"/>
      <c r="C16" s="8" t="s">
        <v>9</v>
      </c>
      <c r="D16" s="15">
        <v>500032.86</v>
      </c>
    </row>
    <row r="17" spans="2:4">
      <c r="B17" s="25"/>
      <c r="C17" s="8" t="s">
        <v>10</v>
      </c>
      <c r="D17" s="15">
        <v>547.44000000000005</v>
      </c>
    </row>
    <row r="18" spans="2:4">
      <c r="B18" s="25"/>
      <c r="C18" s="8" t="s">
        <v>11</v>
      </c>
      <c r="D18" s="15">
        <v>33023.519999999997</v>
      </c>
    </row>
    <row r="19" spans="2:4">
      <c r="B19" s="25"/>
      <c r="C19" s="8" t="s">
        <v>12</v>
      </c>
      <c r="D19" s="9">
        <v>4586.67</v>
      </c>
    </row>
    <row r="20" spans="2:4">
      <c r="B20" s="26"/>
      <c r="C20" s="8" t="s">
        <v>13</v>
      </c>
      <c r="D20" s="15">
        <v>576</v>
      </c>
    </row>
    <row r="21" spans="2:4">
      <c r="B21" s="10" t="s">
        <v>14</v>
      </c>
      <c r="C21" s="8" t="s">
        <v>15</v>
      </c>
      <c r="D21" s="15">
        <v>554411.5</v>
      </c>
    </row>
    <row r="22" spans="2:4" ht="17.25" customHeight="1">
      <c r="B22" s="10" t="s">
        <v>16</v>
      </c>
      <c r="C22" s="11" t="s">
        <v>17</v>
      </c>
      <c r="D22" s="18">
        <f>SUM(D23+D28+D32+D33+D41+D42+D43)</f>
        <v>550419.84</v>
      </c>
    </row>
    <row r="23" spans="2:4">
      <c r="B23" s="27" t="s">
        <v>18</v>
      </c>
      <c r="C23" s="11" t="s">
        <v>19</v>
      </c>
      <c r="D23" s="12">
        <f>SUM(D24+D25+D27)</f>
        <v>116533.25999999998</v>
      </c>
    </row>
    <row r="24" spans="2:4">
      <c r="B24" s="28"/>
      <c r="C24" s="8" t="s">
        <v>20</v>
      </c>
      <c r="D24" s="15">
        <v>82045.789999999994</v>
      </c>
    </row>
    <row r="25" spans="2:4" ht="30">
      <c r="B25" s="28"/>
      <c r="C25" s="8" t="s">
        <v>21</v>
      </c>
      <c r="D25" s="9">
        <v>19949.54</v>
      </c>
    </row>
    <row r="26" spans="2:4" ht="45.75" customHeight="1">
      <c r="B26" s="28"/>
      <c r="C26" s="22" t="s">
        <v>51</v>
      </c>
      <c r="D26" s="23"/>
    </row>
    <row r="27" spans="2:4" ht="30">
      <c r="B27" s="29"/>
      <c r="C27" s="8" t="s">
        <v>45</v>
      </c>
      <c r="D27" s="15">
        <v>14537.93</v>
      </c>
    </row>
    <row r="28" spans="2:4">
      <c r="B28" s="27" t="s">
        <v>22</v>
      </c>
      <c r="C28" s="8" t="s">
        <v>23</v>
      </c>
      <c r="D28" s="16">
        <f>SUM(D29+D30)</f>
        <v>193439.40999999997</v>
      </c>
    </row>
    <row r="29" spans="2:4">
      <c r="B29" s="28"/>
      <c r="C29" s="8" t="s">
        <v>20</v>
      </c>
      <c r="D29" s="9">
        <v>155604.07999999999</v>
      </c>
    </row>
    <row r="30" spans="2:4" ht="30">
      <c r="B30" s="28"/>
      <c r="C30" s="8" t="s">
        <v>24</v>
      </c>
      <c r="D30" s="15">
        <v>37835.33</v>
      </c>
    </row>
    <row r="31" spans="2:4" ht="75" customHeight="1">
      <c r="B31" s="29"/>
      <c r="C31" s="22" t="s">
        <v>48</v>
      </c>
      <c r="D31" s="23"/>
    </row>
    <row r="32" spans="2:4">
      <c r="B32" s="13" t="s">
        <v>25</v>
      </c>
      <c r="C32" s="8" t="s">
        <v>26</v>
      </c>
      <c r="D32" s="15">
        <v>15015.32</v>
      </c>
    </row>
    <row r="33" spans="1:4">
      <c r="B33" s="19" t="s">
        <v>27</v>
      </c>
      <c r="C33" s="8" t="s">
        <v>28</v>
      </c>
      <c r="D33" s="12">
        <f>SUM(D34+D35+D36)</f>
        <v>132406.13999999998</v>
      </c>
    </row>
    <row r="34" spans="1:4">
      <c r="B34" s="20"/>
      <c r="C34" s="8" t="s">
        <v>29</v>
      </c>
      <c r="D34" s="15">
        <v>33023.519999999997</v>
      </c>
    </row>
    <row r="35" spans="1:4">
      <c r="B35" s="20"/>
      <c r="C35" s="8" t="s">
        <v>30</v>
      </c>
      <c r="D35" s="15">
        <v>43109.34</v>
      </c>
    </row>
    <row r="36" spans="1:4">
      <c r="B36" s="20"/>
      <c r="C36" s="8" t="s">
        <v>31</v>
      </c>
      <c r="D36" s="16">
        <f>SUM(D37+D38)</f>
        <v>56273.279999999999</v>
      </c>
    </row>
    <row r="37" spans="1:4">
      <c r="B37" s="20"/>
      <c r="C37" s="8" t="s">
        <v>32</v>
      </c>
      <c r="D37" s="9">
        <v>45266.64</v>
      </c>
    </row>
    <row r="38" spans="1:4">
      <c r="B38" s="20"/>
      <c r="C38" s="8" t="s">
        <v>33</v>
      </c>
      <c r="D38" s="15">
        <v>11006.64</v>
      </c>
    </row>
    <row r="39" spans="1:4" ht="30.75" customHeight="1">
      <c r="B39" s="20"/>
      <c r="C39" s="22" t="s">
        <v>34</v>
      </c>
      <c r="D39" s="23"/>
    </row>
    <row r="40" spans="1:4">
      <c r="B40" s="21"/>
      <c r="C40" s="8" t="s">
        <v>35</v>
      </c>
      <c r="D40" s="12"/>
    </row>
    <row r="41" spans="1:4" ht="45">
      <c r="B41" s="13" t="s">
        <v>36</v>
      </c>
      <c r="C41" s="8" t="s">
        <v>37</v>
      </c>
      <c r="D41" s="9">
        <v>85439.039999999994</v>
      </c>
    </row>
    <row r="42" spans="1:4">
      <c r="B42" s="13" t="s">
        <v>38</v>
      </c>
      <c r="C42" s="8" t="s">
        <v>39</v>
      </c>
      <c r="D42" s="9">
        <v>4586.67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7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15:B20"/>
    <mergeCell ref="B23:B27"/>
    <mergeCell ref="C26:D26"/>
    <mergeCell ref="B28:B31"/>
    <mergeCell ref="C31:D31"/>
    <mergeCell ref="B33:B40"/>
    <mergeCell ref="C39:D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2014-03-27T07:30:36Z</dcterms:modified>
</cp:coreProperties>
</file>