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7"/>
  </bookViews>
  <sheets>
    <sheet name="1" sheetId="32" r:id="rId1"/>
    <sheet name="2" sheetId="33" r:id="rId2"/>
    <sheet name="3" sheetId="34" r:id="rId3"/>
    <sheet name="4" sheetId="35" r:id="rId4"/>
    <sheet name="9" sheetId="36" r:id="rId5"/>
    <sheet name="10" sheetId="37" r:id="rId6"/>
    <sheet name="11" sheetId="38" r:id="rId7"/>
    <sheet name="12" sheetId="39" r:id="rId8"/>
  </sheets>
  <calcPr calcId="124519"/>
</workbook>
</file>

<file path=xl/calcChain.xml><?xml version="1.0" encoding="utf-8"?>
<calcChain xmlns="http://schemas.openxmlformats.org/spreadsheetml/2006/main">
  <c r="D36" i="39"/>
  <c r="D33" s="1"/>
  <c r="D28"/>
  <c r="D23"/>
  <c r="D15"/>
  <c r="D36" i="38"/>
  <c r="D33" s="1"/>
  <c r="D28"/>
  <c r="D23"/>
  <c r="D15"/>
  <c r="D36" i="37"/>
  <c r="D33" s="1"/>
  <c r="D28"/>
  <c r="D23"/>
  <c r="D15"/>
  <c r="D36" i="36"/>
  <c r="D33" s="1"/>
  <c r="D28"/>
  <c r="D23"/>
  <c r="D15"/>
  <c r="D36" i="35"/>
  <c r="D33" s="1"/>
  <c r="D28"/>
  <c r="D23"/>
  <c r="D15"/>
  <c r="D36" i="34"/>
  <c r="D33" s="1"/>
  <c r="D28"/>
  <c r="D23"/>
  <c r="D15"/>
  <c r="D22" i="33"/>
  <c r="D36"/>
  <c r="D33" s="1"/>
  <c r="D28"/>
  <c r="D23"/>
  <c r="D15"/>
  <c r="D36" i="32"/>
  <c r="D33" s="1"/>
  <c r="D28"/>
  <c r="D23"/>
  <c r="D22" s="1"/>
  <c r="D15"/>
  <c r="D22" i="39" l="1"/>
  <c r="D22" i="38"/>
  <c r="D22" i="37"/>
  <c r="D22" i="36"/>
  <c r="D22" i="35"/>
  <c r="D22" i="34"/>
</calcChain>
</file>

<file path=xl/sharedStrings.xml><?xml version="1.0" encoding="utf-8"?>
<sst xmlns="http://schemas.openxmlformats.org/spreadsheetml/2006/main" count="394" uniqueCount="69">
  <si>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</si>
  <si>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</si>
  <si>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</si>
  <si>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</si>
  <si>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</si>
  <si>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</si>
  <si>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</si>
  <si>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</si>
  <si>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</si>
  <si>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</si>
  <si>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</si>
  <si>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</si>
  <si>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</si>
  <si>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</si>
  <si>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</si>
  <si>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</si>
  <si>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</si>
  <si>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</si>
  <si>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</si>
  <si>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</si>
  <si>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</si>
  <si>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</si>
  <si>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</si>
  <si>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</si>
  <si>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</si>
  <si>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</si>
  <si>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</si>
  <si>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</si>
  <si>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</si>
  <si>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</si>
  <si>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</si>
  <si>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</si>
  <si>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</si>
  <si>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</si>
  <si>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</si>
  <si>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</si>
  <si>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</si>
  <si>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</si>
  <si>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</si>
  <si>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</si>
  <si>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</si>
  <si>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</si>
  <si>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</si>
  <si>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3.7</t>
  </si>
  <si>
    <t>Составление технического паспорта МКД</t>
  </si>
  <si>
    <t>Г) Техническое обслуживание системы естественной вентиляции и дымоходов</t>
  </si>
  <si>
    <t>В) Перечень работ: плановые осмотры, ревизия инженерного оборудования, частичный ремонт отопительной и водопроводной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</si>
  <si>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В) Перечень работ: плановые осмотры, ревизия инженерного оборудования, частичный ремонт отопительной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</si>
  <si>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Пионерская, д.1</t>
  </si>
  <si>
    <t>Общая площадь жилых помещений: 332,7  м2</t>
  </si>
  <si>
    <t>В) Перечень работ: плановые осмотры, остекление окон в подъездах.</t>
  </si>
  <si>
    <t>по адресу: ул. Пионерская, д.2</t>
  </si>
  <si>
    <t>Общая площадь жилых помещений: 336,2  м2</t>
  </si>
  <si>
    <t>В) Перечень работ: плановые осмотры, ремонт кровли.</t>
  </si>
  <si>
    <t>по адресу: ул. Пионерская, д.3</t>
  </si>
  <si>
    <t>Общая площадь жилых помещений: 334,5  м2</t>
  </si>
  <si>
    <t>В) Перечень работ: плановые осмотры, остекление окон в подъезде.</t>
  </si>
  <si>
    <t>по адресу: ул. Пионерская, д.4</t>
  </si>
  <si>
    <t>Общая площадь жилых помещений: 337,6  м2</t>
  </si>
  <si>
    <t>по адресу: ул. Пионерская, д.9</t>
  </si>
  <si>
    <t>Общая площадь жилых помещений: 315,2  м2</t>
  </si>
  <si>
    <t>В) Перечень работ: плановые осмотры, ремонт выключателелей, замена эл.лампочек.</t>
  </si>
  <si>
    <t>по адресу: ул. Пионерская, д.10</t>
  </si>
  <si>
    <t>В) Перечень работ: плановые осмотры, ремонт кровли, замена пакетника, включение автомата.</t>
  </si>
  <si>
    <t>по адресу: ул. Пионерская, д.11</t>
  </si>
  <si>
    <t>Общая площадь жилых помещений: 336,6  м2</t>
  </si>
  <si>
    <t>по адресу: ул. Пионерская, д.12</t>
  </si>
  <si>
    <t>Общая площадь жилых помещений: 332,9  м2</t>
  </si>
  <si>
    <t>В) Перечень работ: плановые осмотры.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</si>
</sst>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6" fillId="0" borderId="1" xfId="0" applyNumberFormat="1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2" fontId="5" fillId="0" borderId="1" xfId="0" applyNumberFormat="1" applyFont="1" applyBorder="1"/>
    <xf numFmtId="0" fontId="0" fillId="0" borderId="0" xfId="0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48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48</v>
      </c>
    </row>
    <row r="11" spans="2:5" ht="15.75">
      <c r="C11" s="4"/>
    </row>
    <row r="12" spans="2:5" ht="15.75">
      <c r="B12" s="4" t="s">
        <v>49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38944.61</v>
      </c>
    </row>
    <row r="16" spans="2:5">
      <c r="B16" s="25"/>
      <c r="C16" s="8" t="s">
        <v>9</v>
      </c>
      <c r="D16" s="14">
        <v>36271.08</v>
      </c>
    </row>
    <row r="17" spans="2:4">
      <c r="B17" s="25"/>
      <c r="C17" s="8" t="s">
        <v>10</v>
      </c>
      <c r="D17" s="14">
        <v>0</v>
      </c>
    </row>
    <row r="18" spans="2:4">
      <c r="B18" s="25"/>
      <c r="C18" s="8" t="s">
        <v>11</v>
      </c>
      <c r="D18" s="14">
        <v>2395.44</v>
      </c>
    </row>
    <row r="19" spans="2:4">
      <c r="B19" s="25"/>
      <c r="C19" s="8" t="s">
        <v>12</v>
      </c>
      <c r="D19" s="14">
        <v>278.08999999999997</v>
      </c>
    </row>
    <row r="20" spans="2:4">
      <c r="B20" s="26"/>
      <c r="C20" s="8" t="s">
        <v>13</v>
      </c>
      <c r="D20" s="14">
        <v>0</v>
      </c>
    </row>
    <row r="21" spans="2:4">
      <c r="B21" s="9" t="s">
        <v>14</v>
      </c>
      <c r="C21" s="8" t="s">
        <v>15</v>
      </c>
      <c r="D21" s="14">
        <v>37727.040000000001</v>
      </c>
    </row>
    <row r="22" spans="2:4" ht="16.5" customHeight="1">
      <c r="B22" s="9" t="s">
        <v>16</v>
      </c>
      <c r="C22" s="10" t="s">
        <v>17</v>
      </c>
      <c r="D22" s="17">
        <f>SUM(D23+D28+D32+D33+D41+D42+D43)</f>
        <v>45398.219999999994</v>
      </c>
    </row>
    <row r="23" spans="2:4">
      <c r="B23" s="27" t="s">
        <v>18</v>
      </c>
      <c r="C23" s="10" t="s">
        <v>19</v>
      </c>
      <c r="D23" s="11">
        <f>SUM(D24+D25+D27)</f>
        <v>8453.94</v>
      </c>
    </row>
    <row r="24" spans="2:4">
      <c r="B24" s="28"/>
      <c r="C24" s="8" t="s">
        <v>20</v>
      </c>
      <c r="D24" s="14">
        <v>5952.04</v>
      </c>
    </row>
    <row r="25" spans="2:4" ht="30">
      <c r="B25" s="28"/>
      <c r="C25" s="8" t="s">
        <v>21</v>
      </c>
      <c r="D25" s="14">
        <v>1447.25</v>
      </c>
    </row>
    <row r="26" spans="2:4">
      <c r="B26" s="28"/>
      <c r="C26" s="22" t="s">
        <v>50</v>
      </c>
      <c r="D26" s="23"/>
    </row>
    <row r="27" spans="2:4" ht="30">
      <c r="B27" s="29"/>
      <c r="C27" s="8" t="s">
        <v>45</v>
      </c>
      <c r="D27" s="14">
        <v>1054.6500000000001</v>
      </c>
    </row>
    <row r="28" spans="2:4">
      <c r="B28" s="27" t="s">
        <v>22</v>
      </c>
      <c r="C28" s="8" t="s">
        <v>23</v>
      </c>
      <c r="D28" s="15">
        <f>SUM(D29+D30)</f>
        <v>14033.12</v>
      </c>
    </row>
    <row r="29" spans="2:4">
      <c r="B29" s="28"/>
      <c r="C29" s="8" t="s">
        <v>20</v>
      </c>
      <c r="D29" s="14">
        <v>11288.34</v>
      </c>
    </row>
    <row r="30" spans="2:4" ht="30">
      <c r="B30" s="28"/>
      <c r="C30" s="8" t="s">
        <v>24</v>
      </c>
      <c r="D30" s="14">
        <v>2744.78</v>
      </c>
    </row>
    <row r="31" spans="2:4" ht="61.5" customHeight="1">
      <c r="B31" s="29"/>
      <c r="C31" s="22" t="s">
        <v>47</v>
      </c>
      <c r="D31" s="23"/>
    </row>
    <row r="32" spans="2:4">
      <c r="B32" s="12" t="s">
        <v>25</v>
      </c>
      <c r="C32" s="8" t="s">
        <v>26</v>
      </c>
      <c r="D32" s="14">
        <v>5329.69</v>
      </c>
    </row>
    <row r="33" spans="1:4">
      <c r="B33" s="19" t="s">
        <v>27</v>
      </c>
      <c r="C33" s="8" t="s">
        <v>28</v>
      </c>
      <c r="D33" s="15">
        <f>SUM(D34+D35+D36)</f>
        <v>9605.18</v>
      </c>
    </row>
    <row r="34" spans="1:4">
      <c r="B34" s="20"/>
      <c r="C34" s="8" t="s">
        <v>29</v>
      </c>
      <c r="D34" s="14">
        <v>2395.44</v>
      </c>
    </row>
    <row r="35" spans="1:4">
      <c r="B35" s="20"/>
      <c r="C35" s="8" t="s">
        <v>30</v>
      </c>
      <c r="D35" s="14">
        <v>3127.38</v>
      </c>
    </row>
    <row r="36" spans="1:4">
      <c r="B36" s="20"/>
      <c r="C36" s="8" t="s">
        <v>31</v>
      </c>
      <c r="D36" s="15">
        <f>SUM(D37+D38)</f>
        <v>4082.36</v>
      </c>
    </row>
    <row r="37" spans="1:4">
      <c r="B37" s="20"/>
      <c r="C37" s="8" t="s">
        <v>32</v>
      </c>
      <c r="D37" s="14">
        <v>3283.88</v>
      </c>
    </row>
    <row r="38" spans="1:4">
      <c r="B38" s="20"/>
      <c r="C38" s="8" t="s">
        <v>33</v>
      </c>
      <c r="D38" s="14">
        <v>798.48</v>
      </c>
    </row>
    <row r="39" spans="1:4" ht="33.75" customHeight="1">
      <c r="B39" s="20"/>
      <c r="C39" s="22" t="s">
        <v>34</v>
      </c>
      <c r="D39" s="23"/>
    </row>
    <row r="40" spans="1:4">
      <c r="B40" s="21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6198.2</v>
      </c>
    </row>
    <row r="42" spans="1:4">
      <c r="B42" s="12" t="s">
        <v>38</v>
      </c>
      <c r="C42" s="8" t="s">
        <v>39</v>
      </c>
      <c r="D42" s="14">
        <v>278.08999999999997</v>
      </c>
    </row>
    <row r="43" spans="1:4">
      <c r="B43" s="12" t="s">
        <v>43</v>
      </c>
      <c r="C43" s="8" t="s">
        <v>44</v>
      </c>
      <c r="D43" s="14">
        <v>1500</v>
      </c>
    </row>
    <row r="44" spans="1:4">
      <c r="B44" s="12">
        <v>4</v>
      </c>
      <c r="C44" s="8" t="s">
        <v>40</v>
      </c>
      <c r="D44" s="16">
        <v>0</v>
      </c>
    </row>
    <row r="47" spans="1:4">
      <c r="A47" s="13" t="s">
        <v>41</v>
      </c>
    </row>
    <row r="48" spans="1:4">
      <c r="A48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51</v>
      </c>
    </row>
    <row r="11" spans="2:5" ht="15.75">
      <c r="C11" s="4"/>
    </row>
    <row r="12" spans="2:5" ht="15.75">
      <c r="B12" s="4" t="s">
        <v>52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39411.18</v>
      </c>
    </row>
    <row r="16" spans="2:5">
      <c r="B16" s="25"/>
      <c r="C16" s="8" t="s">
        <v>9</v>
      </c>
      <c r="D16" s="14">
        <v>36652.559999999998</v>
      </c>
    </row>
    <row r="17" spans="2:4">
      <c r="B17" s="25"/>
      <c r="C17" s="8" t="s">
        <v>10</v>
      </c>
      <c r="D17" s="14">
        <v>0</v>
      </c>
    </row>
    <row r="18" spans="2:4">
      <c r="B18" s="25"/>
      <c r="C18" s="8" t="s">
        <v>11</v>
      </c>
      <c r="D18" s="14">
        <v>2420.64</v>
      </c>
    </row>
    <row r="19" spans="2:4">
      <c r="B19" s="25"/>
      <c r="C19" s="8" t="s">
        <v>12</v>
      </c>
      <c r="D19" s="14">
        <v>277.98</v>
      </c>
    </row>
    <row r="20" spans="2:4">
      <c r="B20" s="26"/>
      <c r="C20" s="8" t="s">
        <v>13</v>
      </c>
      <c r="D20" s="14">
        <v>60</v>
      </c>
    </row>
    <row r="21" spans="2:4">
      <c r="B21" s="9" t="s">
        <v>14</v>
      </c>
      <c r="C21" s="8" t="s">
        <v>15</v>
      </c>
      <c r="D21" s="14">
        <v>42778.26</v>
      </c>
    </row>
    <row r="22" spans="2:4" ht="16.5" customHeight="1">
      <c r="B22" s="9" t="s">
        <v>16</v>
      </c>
      <c r="C22" s="10" t="s">
        <v>17</v>
      </c>
      <c r="D22" s="17">
        <f>SUM(D23+D28+D32+D33+D41+D42)</f>
        <v>41973.950000000004</v>
      </c>
    </row>
    <row r="23" spans="2:4">
      <c r="B23" s="27" t="s">
        <v>18</v>
      </c>
      <c r="C23" s="10" t="s">
        <v>19</v>
      </c>
      <c r="D23" s="11">
        <f>SUM(D24+D25+D27)</f>
        <v>8542.869999999999</v>
      </c>
    </row>
    <row r="24" spans="2:4">
      <c r="B24" s="28"/>
      <c r="C24" s="8" t="s">
        <v>20</v>
      </c>
      <c r="D24" s="14">
        <v>6014.65</v>
      </c>
    </row>
    <row r="25" spans="2:4" ht="30">
      <c r="B25" s="28"/>
      <c r="C25" s="8" t="s">
        <v>21</v>
      </c>
      <c r="D25" s="14">
        <v>1462.47</v>
      </c>
    </row>
    <row r="26" spans="2:4">
      <c r="B26" s="28"/>
      <c r="C26" s="22" t="s">
        <v>53</v>
      </c>
      <c r="D26" s="23"/>
    </row>
    <row r="27" spans="2:4" ht="30">
      <c r="B27" s="29"/>
      <c r="C27" s="8" t="s">
        <v>45</v>
      </c>
      <c r="D27" s="14">
        <v>1065.75</v>
      </c>
    </row>
    <row r="28" spans="2:4">
      <c r="B28" s="27" t="s">
        <v>22</v>
      </c>
      <c r="C28" s="8" t="s">
        <v>23</v>
      </c>
      <c r="D28" s="15">
        <f>SUM(D29+D30)</f>
        <v>14180.75</v>
      </c>
    </row>
    <row r="29" spans="2:4">
      <c r="B29" s="28"/>
      <c r="C29" s="8" t="s">
        <v>20</v>
      </c>
      <c r="D29" s="14">
        <v>11407.1</v>
      </c>
    </row>
    <row r="30" spans="2:4" ht="30">
      <c r="B30" s="28"/>
      <c r="C30" s="8" t="s">
        <v>24</v>
      </c>
      <c r="D30" s="14">
        <v>2773.65</v>
      </c>
    </row>
    <row r="31" spans="2:4" ht="59.25" customHeight="1">
      <c r="B31" s="29"/>
      <c r="C31" s="22" t="s">
        <v>47</v>
      </c>
      <c r="D31" s="23"/>
    </row>
    <row r="32" spans="2:4">
      <c r="B32" s="12" t="s">
        <v>25</v>
      </c>
      <c r="C32" s="8" t="s">
        <v>26</v>
      </c>
      <c r="D32" s="14">
        <v>3002.71</v>
      </c>
    </row>
    <row r="33" spans="1:4">
      <c r="B33" s="19" t="s">
        <v>27</v>
      </c>
      <c r="C33" s="8" t="s">
        <v>28</v>
      </c>
      <c r="D33" s="15">
        <f>SUM(D34+D35+D36)</f>
        <v>9706.23</v>
      </c>
    </row>
    <row r="34" spans="1:4">
      <c r="B34" s="20"/>
      <c r="C34" s="8" t="s">
        <v>29</v>
      </c>
      <c r="D34" s="14">
        <v>2420.64</v>
      </c>
    </row>
    <row r="35" spans="1:4">
      <c r="B35" s="20"/>
      <c r="C35" s="8" t="s">
        <v>30</v>
      </c>
      <c r="D35" s="14">
        <v>3160.28</v>
      </c>
    </row>
    <row r="36" spans="1:4">
      <c r="B36" s="20"/>
      <c r="C36" s="8" t="s">
        <v>31</v>
      </c>
      <c r="D36" s="15">
        <f>SUM(D37+D38)</f>
        <v>4125.3099999999995</v>
      </c>
    </row>
    <row r="37" spans="1:4">
      <c r="B37" s="20"/>
      <c r="C37" s="8" t="s">
        <v>32</v>
      </c>
      <c r="D37" s="14">
        <v>3318.43</v>
      </c>
    </row>
    <row r="38" spans="1:4">
      <c r="B38" s="20"/>
      <c r="C38" s="8" t="s">
        <v>33</v>
      </c>
      <c r="D38" s="14">
        <v>806.88</v>
      </c>
    </row>
    <row r="39" spans="1:4" ht="30.75" customHeight="1">
      <c r="B39" s="20"/>
      <c r="C39" s="22" t="s">
        <v>34</v>
      </c>
      <c r="D39" s="23"/>
    </row>
    <row r="40" spans="1:4">
      <c r="B40" s="21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6263.41</v>
      </c>
    </row>
    <row r="42" spans="1:4">
      <c r="B42" s="12" t="s">
        <v>38</v>
      </c>
      <c r="C42" s="8" t="s">
        <v>39</v>
      </c>
      <c r="D42" s="14">
        <v>277.98</v>
      </c>
    </row>
    <row r="43" spans="1:4">
      <c r="B43" s="12">
        <v>4</v>
      </c>
      <c r="C43" s="8" t="s">
        <v>40</v>
      </c>
      <c r="D43" s="16">
        <v>0</v>
      </c>
    </row>
    <row r="46" spans="1:4">
      <c r="A46" s="13" t="s">
        <v>41</v>
      </c>
    </row>
    <row r="47" spans="1:4">
      <c r="A47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54</v>
      </c>
    </row>
    <row r="11" spans="2:5" ht="15.75">
      <c r="C11" s="4"/>
    </row>
    <row r="12" spans="2:5" ht="15.75">
      <c r="B12" s="4" t="s">
        <v>55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39153.480000000003</v>
      </c>
    </row>
    <row r="16" spans="2:5">
      <c r="B16" s="25"/>
      <c r="C16" s="8" t="s">
        <v>9</v>
      </c>
      <c r="D16" s="14">
        <v>36467.1</v>
      </c>
    </row>
    <row r="17" spans="2:4">
      <c r="B17" s="25"/>
      <c r="C17" s="8" t="s">
        <v>10</v>
      </c>
      <c r="D17" s="14">
        <v>0</v>
      </c>
    </row>
    <row r="18" spans="2:4">
      <c r="B18" s="25"/>
      <c r="C18" s="8" t="s">
        <v>11</v>
      </c>
      <c r="D18" s="14">
        <v>2408.4</v>
      </c>
    </row>
    <row r="19" spans="2:4">
      <c r="B19" s="25"/>
      <c r="C19" s="8" t="s">
        <v>12</v>
      </c>
      <c r="D19" s="14">
        <v>277.98</v>
      </c>
    </row>
    <row r="20" spans="2:4">
      <c r="B20" s="26"/>
      <c r="C20" s="8" t="s">
        <v>13</v>
      </c>
      <c r="D20" s="14">
        <v>0</v>
      </c>
    </row>
    <row r="21" spans="2:4">
      <c r="B21" s="9" t="s">
        <v>14</v>
      </c>
      <c r="C21" s="8" t="s">
        <v>15</v>
      </c>
      <c r="D21" s="14">
        <v>36552.85</v>
      </c>
    </row>
    <row r="22" spans="2:4" ht="16.5" customHeight="1">
      <c r="B22" s="9" t="s">
        <v>16</v>
      </c>
      <c r="C22" s="10" t="s">
        <v>17</v>
      </c>
      <c r="D22" s="17">
        <f>SUM(D23+D28+D32+D33+D41+D42)</f>
        <v>38865.4</v>
      </c>
    </row>
    <row r="23" spans="2:4">
      <c r="B23" s="27" t="s">
        <v>18</v>
      </c>
      <c r="C23" s="10" t="s">
        <v>19</v>
      </c>
      <c r="D23" s="11">
        <f>SUM(D24+D25+D27)</f>
        <v>8499.68</v>
      </c>
    </row>
    <row r="24" spans="2:4">
      <c r="B24" s="28"/>
      <c r="C24" s="8" t="s">
        <v>20</v>
      </c>
      <c r="D24" s="14">
        <v>5984.24</v>
      </c>
    </row>
    <row r="25" spans="2:4" ht="30">
      <c r="B25" s="28"/>
      <c r="C25" s="8" t="s">
        <v>21</v>
      </c>
      <c r="D25" s="14">
        <v>1455.08</v>
      </c>
    </row>
    <row r="26" spans="2:4">
      <c r="B26" s="28"/>
      <c r="C26" s="22" t="s">
        <v>56</v>
      </c>
      <c r="D26" s="23"/>
    </row>
    <row r="27" spans="2:4" ht="30">
      <c r="B27" s="29"/>
      <c r="C27" s="8" t="s">
        <v>45</v>
      </c>
      <c r="D27" s="14">
        <v>1060.3599999999999</v>
      </c>
    </row>
    <row r="28" spans="2:4">
      <c r="B28" s="27" t="s">
        <v>22</v>
      </c>
      <c r="C28" s="8" t="s">
        <v>23</v>
      </c>
      <c r="D28" s="15">
        <f>SUM(D29+D30)</f>
        <v>14109.05</v>
      </c>
    </row>
    <row r="29" spans="2:4">
      <c r="B29" s="28"/>
      <c r="C29" s="8" t="s">
        <v>20</v>
      </c>
      <c r="D29" s="14">
        <v>11349.42</v>
      </c>
    </row>
    <row r="30" spans="2:4" ht="30">
      <c r="B30" s="28"/>
      <c r="C30" s="8" t="s">
        <v>24</v>
      </c>
      <c r="D30" s="14">
        <v>2759.63</v>
      </c>
    </row>
    <row r="31" spans="2:4" ht="61.5" customHeight="1">
      <c r="B31" s="29"/>
      <c r="C31" s="22" t="s">
        <v>46</v>
      </c>
      <c r="D31" s="23"/>
    </row>
    <row r="32" spans="2:4">
      <c r="B32" s="12" t="s">
        <v>25</v>
      </c>
      <c r="C32" s="8" t="s">
        <v>26</v>
      </c>
      <c r="D32" s="14">
        <v>89.8</v>
      </c>
    </row>
    <row r="33" spans="1:4">
      <c r="B33" s="19" t="s">
        <v>27</v>
      </c>
      <c r="C33" s="8" t="s">
        <v>28</v>
      </c>
      <c r="D33" s="15">
        <f>SUM(D34+D35+D36)</f>
        <v>9657.1500000000015</v>
      </c>
    </row>
    <row r="34" spans="1:4">
      <c r="B34" s="20"/>
      <c r="C34" s="8" t="s">
        <v>29</v>
      </c>
      <c r="D34" s="14">
        <v>2408.4</v>
      </c>
    </row>
    <row r="35" spans="1:4">
      <c r="B35" s="20"/>
      <c r="C35" s="8" t="s">
        <v>30</v>
      </c>
      <c r="D35" s="14">
        <v>3144.3</v>
      </c>
    </row>
    <row r="36" spans="1:4">
      <c r="B36" s="20"/>
      <c r="C36" s="8" t="s">
        <v>31</v>
      </c>
      <c r="D36" s="15">
        <f>SUM(D37+D38)</f>
        <v>4104.45</v>
      </c>
    </row>
    <row r="37" spans="1:4">
      <c r="B37" s="20"/>
      <c r="C37" s="8" t="s">
        <v>32</v>
      </c>
      <c r="D37" s="14">
        <v>3301.65</v>
      </c>
    </row>
    <row r="38" spans="1:4">
      <c r="B38" s="20"/>
      <c r="C38" s="8" t="s">
        <v>33</v>
      </c>
      <c r="D38" s="14">
        <v>802.8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6231.74</v>
      </c>
    </row>
    <row r="42" spans="1:4">
      <c r="B42" s="12" t="s">
        <v>38</v>
      </c>
      <c r="C42" s="8" t="s">
        <v>39</v>
      </c>
      <c r="D42" s="14">
        <v>277.98</v>
      </c>
    </row>
    <row r="43" spans="1:4">
      <c r="B43" s="12">
        <v>4</v>
      </c>
      <c r="C43" s="8" t="s">
        <v>40</v>
      </c>
      <c r="D43" s="16">
        <v>0</v>
      </c>
    </row>
    <row r="46" spans="1:4">
      <c r="A46" s="13" t="s">
        <v>41</v>
      </c>
    </row>
    <row r="47" spans="1:4">
      <c r="A47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57</v>
      </c>
    </row>
    <row r="11" spans="2:5" ht="15.75">
      <c r="C11" s="4"/>
    </row>
    <row r="12" spans="2:5" ht="15.75">
      <c r="B12" s="4" t="s">
        <v>58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39513.960000000006</v>
      </c>
    </row>
    <row r="16" spans="2:5">
      <c r="B16" s="25"/>
      <c r="C16" s="8" t="s">
        <v>9</v>
      </c>
      <c r="D16" s="14">
        <v>36805.26</v>
      </c>
    </row>
    <row r="17" spans="2:4">
      <c r="B17" s="25"/>
      <c r="C17" s="8" t="s">
        <v>10</v>
      </c>
      <c r="D17" s="14">
        <v>0</v>
      </c>
    </row>
    <row r="18" spans="2:4">
      <c r="B18" s="25"/>
      <c r="C18" s="8" t="s">
        <v>11</v>
      </c>
      <c r="D18" s="14">
        <v>2430.7199999999998</v>
      </c>
    </row>
    <row r="19" spans="2:4">
      <c r="B19" s="25"/>
      <c r="C19" s="8" t="s">
        <v>12</v>
      </c>
      <c r="D19" s="14">
        <v>277.98</v>
      </c>
    </row>
    <row r="20" spans="2:4">
      <c r="B20" s="26"/>
      <c r="C20" s="8" t="s">
        <v>13</v>
      </c>
      <c r="D20" s="14">
        <v>0</v>
      </c>
    </row>
    <row r="21" spans="2:4">
      <c r="B21" s="9" t="s">
        <v>14</v>
      </c>
      <c r="C21" s="8" t="s">
        <v>15</v>
      </c>
      <c r="D21" s="14">
        <v>34040.089999999997</v>
      </c>
    </row>
    <row r="22" spans="2:4" ht="16.5" customHeight="1">
      <c r="B22" s="9" t="s">
        <v>16</v>
      </c>
      <c r="C22" s="10" t="s">
        <v>17</v>
      </c>
      <c r="D22" s="17">
        <f>SUM(D23+D28+D32+D33+D41+D42)</f>
        <v>40137.340000000004</v>
      </c>
    </row>
    <row r="23" spans="2:4">
      <c r="B23" s="27" t="s">
        <v>18</v>
      </c>
      <c r="C23" s="10" t="s">
        <v>19</v>
      </c>
      <c r="D23" s="11">
        <f>SUM(D24+D25+D27)</f>
        <v>8578.4500000000007</v>
      </c>
    </row>
    <row r="24" spans="2:4">
      <c r="B24" s="28"/>
      <c r="C24" s="8" t="s">
        <v>20</v>
      </c>
      <c r="D24" s="14">
        <v>6039.7</v>
      </c>
    </row>
    <row r="25" spans="2:4" ht="30">
      <c r="B25" s="28"/>
      <c r="C25" s="8" t="s">
        <v>21</v>
      </c>
      <c r="D25" s="14">
        <v>1468.56</v>
      </c>
    </row>
    <row r="26" spans="2:4">
      <c r="B26" s="28"/>
      <c r="C26" s="22" t="s">
        <v>56</v>
      </c>
      <c r="D26" s="23"/>
    </row>
    <row r="27" spans="2:4" ht="30">
      <c r="B27" s="29"/>
      <c r="C27" s="8" t="s">
        <v>45</v>
      </c>
      <c r="D27" s="14">
        <v>1070.19</v>
      </c>
    </row>
    <row r="28" spans="2:4">
      <c r="B28" s="27" t="s">
        <v>22</v>
      </c>
      <c r="C28" s="8" t="s">
        <v>23</v>
      </c>
      <c r="D28" s="15">
        <f>SUM(D29+D30)</f>
        <v>14239.8</v>
      </c>
    </row>
    <row r="29" spans="2:4">
      <c r="B29" s="28"/>
      <c r="C29" s="8" t="s">
        <v>20</v>
      </c>
      <c r="D29" s="14">
        <v>11454.6</v>
      </c>
    </row>
    <row r="30" spans="2:4" ht="30">
      <c r="B30" s="28"/>
      <c r="C30" s="8" t="s">
        <v>24</v>
      </c>
      <c r="D30" s="14">
        <v>2785.2</v>
      </c>
    </row>
    <row r="31" spans="2:4" ht="61.5" customHeight="1">
      <c r="B31" s="29"/>
      <c r="C31" s="22" t="s">
        <v>47</v>
      </c>
      <c r="D31" s="23"/>
    </row>
    <row r="32" spans="2:4">
      <c r="B32" s="12" t="s">
        <v>25</v>
      </c>
      <c r="C32" s="8" t="s">
        <v>26</v>
      </c>
      <c r="D32" s="14">
        <v>1004.97</v>
      </c>
    </row>
    <row r="33" spans="1:4">
      <c r="B33" s="19" t="s">
        <v>27</v>
      </c>
      <c r="C33" s="8" t="s">
        <v>28</v>
      </c>
      <c r="D33" s="15">
        <f>SUM(D34+D35+D36)</f>
        <v>9746.65</v>
      </c>
    </row>
    <row r="34" spans="1:4">
      <c r="B34" s="20"/>
      <c r="C34" s="8" t="s">
        <v>29</v>
      </c>
      <c r="D34" s="14">
        <v>2430.7199999999998</v>
      </c>
    </row>
    <row r="35" spans="1:4">
      <c r="B35" s="20"/>
      <c r="C35" s="8" t="s">
        <v>30</v>
      </c>
      <c r="D35" s="14">
        <v>3173.44</v>
      </c>
    </row>
    <row r="36" spans="1:4">
      <c r="B36" s="20"/>
      <c r="C36" s="8" t="s">
        <v>31</v>
      </c>
      <c r="D36" s="15">
        <f>SUM(D37+D38)</f>
        <v>4142.49</v>
      </c>
    </row>
    <row r="37" spans="1:4">
      <c r="B37" s="20"/>
      <c r="C37" s="8" t="s">
        <v>32</v>
      </c>
      <c r="D37" s="14">
        <v>3332.25</v>
      </c>
    </row>
    <row r="38" spans="1:4">
      <c r="B38" s="20"/>
      <c r="C38" s="8" t="s">
        <v>33</v>
      </c>
      <c r="D38" s="14">
        <v>810.24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6289.49</v>
      </c>
    </row>
    <row r="42" spans="1:4">
      <c r="B42" s="12" t="s">
        <v>38</v>
      </c>
      <c r="C42" s="8" t="s">
        <v>39</v>
      </c>
      <c r="D42" s="14">
        <v>277.98</v>
      </c>
    </row>
    <row r="43" spans="1:4">
      <c r="B43" s="12">
        <v>4</v>
      </c>
      <c r="C43" s="8" t="s">
        <v>40</v>
      </c>
      <c r="D43" s="16">
        <v>0</v>
      </c>
    </row>
    <row r="46" spans="1:4">
      <c r="A46" s="13" t="s">
        <v>41</v>
      </c>
    </row>
    <row r="47" spans="1:4">
      <c r="A47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59</v>
      </c>
    </row>
    <row r="11" spans="2:5" ht="15.75">
      <c r="C11" s="4"/>
    </row>
    <row r="12" spans="2:5" ht="15.75">
      <c r="B12" s="4" t="s">
        <v>60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36982.740000000005</v>
      </c>
    </row>
    <row r="16" spans="2:5">
      <c r="B16" s="25"/>
      <c r="C16" s="8" t="s">
        <v>9</v>
      </c>
      <c r="D16" s="14">
        <v>34363.32</v>
      </c>
    </row>
    <row r="17" spans="2:4">
      <c r="B17" s="25"/>
      <c r="C17" s="8" t="s">
        <v>10</v>
      </c>
      <c r="D17" s="14">
        <v>0</v>
      </c>
    </row>
    <row r="18" spans="2:4">
      <c r="B18" s="25"/>
      <c r="C18" s="8" t="s">
        <v>11</v>
      </c>
      <c r="D18" s="14">
        <v>2269.44</v>
      </c>
    </row>
    <row r="19" spans="2:4">
      <c r="B19" s="25"/>
      <c r="C19" s="8" t="s">
        <v>12</v>
      </c>
      <c r="D19" s="14">
        <v>277.98</v>
      </c>
    </row>
    <row r="20" spans="2:4">
      <c r="B20" s="26"/>
      <c r="C20" s="8" t="s">
        <v>13</v>
      </c>
      <c r="D20" s="14">
        <v>72</v>
      </c>
    </row>
    <row r="21" spans="2:4">
      <c r="B21" s="9" t="s">
        <v>14</v>
      </c>
      <c r="C21" s="8" t="s">
        <v>15</v>
      </c>
      <c r="D21" s="14">
        <v>37173.11</v>
      </c>
    </row>
    <row r="22" spans="2:4" ht="18" customHeight="1">
      <c r="B22" s="9" t="s">
        <v>16</v>
      </c>
      <c r="C22" s="10" t="s">
        <v>17</v>
      </c>
      <c r="D22" s="17">
        <f>SUM(D23+D28+D32+D33+D41+D42)</f>
        <v>37721.269999999997</v>
      </c>
    </row>
    <row r="23" spans="2:4">
      <c r="B23" s="27" t="s">
        <v>18</v>
      </c>
      <c r="C23" s="10" t="s">
        <v>19</v>
      </c>
      <c r="D23" s="11">
        <f>SUM(D24+D25+D27)</f>
        <v>8009.26</v>
      </c>
    </row>
    <row r="24" spans="2:4">
      <c r="B24" s="28"/>
      <c r="C24" s="8" t="s">
        <v>20</v>
      </c>
      <c r="D24" s="14">
        <v>5638.96</v>
      </c>
    </row>
    <row r="25" spans="2:4" ht="30">
      <c r="B25" s="28"/>
      <c r="C25" s="8" t="s">
        <v>21</v>
      </c>
      <c r="D25" s="14">
        <v>1371.12</v>
      </c>
    </row>
    <row r="26" spans="2:4" ht="30" customHeight="1">
      <c r="B26" s="28"/>
      <c r="C26" s="22" t="s">
        <v>61</v>
      </c>
      <c r="D26" s="23"/>
    </row>
    <row r="27" spans="2:4" ht="30">
      <c r="B27" s="29"/>
      <c r="C27" s="8" t="s">
        <v>45</v>
      </c>
      <c r="D27" s="14">
        <v>999.18</v>
      </c>
    </row>
    <row r="28" spans="2:4">
      <c r="B28" s="27" t="s">
        <v>22</v>
      </c>
      <c r="C28" s="8" t="s">
        <v>23</v>
      </c>
      <c r="D28" s="15">
        <f>SUM(D29+D30)</f>
        <v>13294.98</v>
      </c>
    </row>
    <row r="29" spans="2:4">
      <c r="B29" s="28"/>
      <c r="C29" s="8" t="s">
        <v>20</v>
      </c>
      <c r="D29" s="14">
        <v>10694.58</v>
      </c>
    </row>
    <row r="30" spans="2:4" ht="30">
      <c r="B30" s="28"/>
      <c r="C30" s="8" t="s">
        <v>24</v>
      </c>
      <c r="D30" s="14">
        <v>2600.4</v>
      </c>
    </row>
    <row r="31" spans="2:4" ht="60.75" customHeight="1">
      <c r="B31" s="29"/>
      <c r="C31" s="22" t="s">
        <v>47</v>
      </c>
      <c r="D31" s="23"/>
    </row>
    <row r="32" spans="2:4">
      <c r="B32" s="12" t="s">
        <v>25</v>
      </c>
      <c r="C32" s="8" t="s">
        <v>26</v>
      </c>
      <c r="D32" s="14">
        <v>1166.92</v>
      </c>
    </row>
    <row r="33" spans="1:4">
      <c r="B33" s="19" t="s">
        <v>27</v>
      </c>
      <c r="C33" s="8" t="s">
        <v>28</v>
      </c>
      <c r="D33" s="15">
        <f>SUM(D34+D35+D36)</f>
        <v>9099.9500000000007</v>
      </c>
    </row>
    <row r="34" spans="1:4">
      <c r="B34" s="20"/>
      <c r="C34" s="8" t="s">
        <v>29</v>
      </c>
      <c r="D34" s="14">
        <v>2269.44</v>
      </c>
    </row>
    <row r="35" spans="1:4">
      <c r="B35" s="20"/>
      <c r="C35" s="8" t="s">
        <v>30</v>
      </c>
      <c r="D35" s="14">
        <v>2962.88</v>
      </c>
    </row>
    <row r="36" spans="1:4">
      <c r="B36" s="20"/>
      <c r="C36" s="8" t="s">
        <v>31</v>
      </c>
      <c r="D36" s="15">
        <f>SUM(D37+D38)</f>
        <v>3867.63</v>
      </c>
    </row>
    <row r="37" spans="1:4">
      <c r="B37" s="20"/>
      <c r="C37" s="8" t="s">
        <v>32</v>
      </c>
      <c r="D37" s="14">
        <v>3111.15</v>
      </c>
    </row>
    <row r="38" spans="1:4">
      <c r="B38" s="20"/>
      <c r="C38" s="8" t="s">
        <v>33</v>
      </c>
      <c r="D38" s="14">
        <v>756.48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5872.18</v>
      </c>
    </row>
    <row r="42" spans="1:4">
      <c r="B42" s="12" t="s">
        <v>38</v>
      </c>
      <c r="C42" s="8" t="s">
        <v>39</v>
      </c>
      <c r="D42" s="14">
        <v>277.98</v>
      </c>
    </row>
    <row r="43" spans="1:4">
      <c r="B43" s="12">
        <v>4</v>
      </c>
      <c r="C43" s="8" t="s">
        <v>40</v>
      </c>
      <c r="D43" s="16">
        <v>0</v>
      </c>
    </row>
    <row r="46" spans="1:4">
      <c r="A46" s="13" t="s">
        <v>41</v>
      </c>
    </row>
    <row r="47" spans="1:4">
      <c r="A47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62</v>
      </c>
    </row>
    <row r="11" spans="2:5" ht="15.75">
      <c r="C11" s="4"/>
    </row>
    <row r="12" spans="2:5" ht="15.75">
      <c r="B12" s="4" t="s">
        <v>52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39411.18</v>
      </c>
    </row>
    <row r="16" spans="2:5">
      <c r="B16" s="25"/>
      <c r="C16" s="8" t="s">
        <v>9</v>
      </c>
      <c r="D16" s="14">
        <v>36652.559999999998</v>
      </c>
    </row>
    <row r="17" spans="2:4">
      <c r="B17" s="25"/>
      <c r="C17" s="8" t="s">
        <v>10</v>
      </c>
      <c r="D17" s="14">
        <v>0</v>
      </c>
    </row>
    <row r="18" spans="2:4">
      <c r="B18" s="25"/>
      <c r="C18" s="8" t="s">
        <v>11</v>
      </c>
      <c r="D18" s="14">
        <v>2420.64</v>
      </c>
    </row>
    <row r="19" spans="2:4">
      <c r="B19" s="25"/>
      <c r="C19" s="8" t="s">
        <v>12</v>
      </c>
      <c r="D19" s="14">
        <v>277.98</v>
      </c>
    </row>
    <row r="20" spans="2:4">
      <c r="B20" s="26"/>
      <c r="C20" s="8" t="s">
        <v>13</v>
      </c>
      <c r="D20" s="14">
        <v>60</v>
      </c>
    </row>
    <row r="21" spans="2:4">
      <c r="B21" s="9" t="s">
        <v>14</v>
      </c>
      <c r="C21" s="8" t="s">
        <v>15</v>
      </c>
      <c r="D21" s="14">
        <v>39721.230000000003</v>
      </c>
    </row>
    <row r="22" spans="2:4" ht="15.75" customHeight="1">
      <c r="B22" s="9" t="s">
        <v>16</v>
      </c>
      <c r="C22" s="10" t="s">
        <v>17</v>
      </c>
      <c r="D22" s="17">
        <f>SUM(D23+D28+D32+D33+D41+D42)</f>
        <v>47436.43</v>
      </c>
    </row>
    <row r="23" spans="2:4">
      <c r="B23" s="27" t="s">
        <v>18</v>
      </c>
      <c r="C23" s="10" t="s">
        <v>19</v>
      </c>
      <c r="D23" s="11">
        <f>SUM(D24+D25+D27)</f>
        <v>8542.869999999999</v>
      </c>
    </row>
    <row r="24" spans="2:4">
      <c r="B24" s="28"/>
      <c r="C24" s="8" t="s">
        <v>20</v>
      </c>
      <c r="D24" s="14">
        <v>6014.65</v>
      </c>
    </row>
    <row r="25" spans="2:4" ht="30">
      <c r="B25" s="28"/>
      <c r="C25" s="8" t="s">
        <v>21</v>
      </c>
      <c r="D25" s="14">
        <v>1462.47</v>
      </c>
    </row>
    <row r="26" spans="2:4" ht="30.75" customHeight="1">
      <c r="B26" s="28"/>
      <c r="C26" s="22" t="s">
        <v>63</v>
      </c>
      <c r="D26" s="23"/>
    </row>
    <row r="27" spans="2:4" ht="30">
      <c r="B27" s="29"/>
      <c r="C27" s="8" t="s">
        <v>45</v>
      </c>
      <c r="D27" s="14">
        <v>1065.75</v>
      </c>
    </row>
    <row r="28" spans="2:4">
      <c r="B28" s="27" t="s">
        <v>22</v>
      </c>
      <c r="C28" s="8" t="s">
        <v>23</v>
      </c>
      <c r="D28" s="15">
        <f>SUM(D29+D30)</f>
        <v>14180.75</v>
      </c>
    </row>
    <row r="29" spans="2:4">
      <c r="B29" s="28"/>
      <c r="C29" s="8" t="s">
        <v>20</v>
      </c>
      <c r="D29" s="14">
        <v>11407.1</v>
      </c>
    </row>
    <row r="30" spans="2:4" ht="30">
      <c r="B30" s="28"/>
      <c r="C30" s="8" t="s">
        <v>24</v>
      </c>
      <c r="D30" s="14">
        <v>2773.65</v>
      </c>
    </row>
    <row r="31" spans="2:4" ht="59.25" customHeight="1">
      <c r="B31" s="29"/>
      <c r="C31" s="22" t="s">
        <v>47</v>
      </c>
      <c r="D31" s="23"/>
    </row>
    <row r="32" spans="2:4">
      <c r="B32" s="12" t="s">
        <v>25</v>
      </c>
      <c r="C32" s="8" t="s">
        <v>26</v>
      </c>
      <c r="D32" s="14">
        <v>8465.19</v>
      </c>
    </row>
    <row r="33" spans="1:4">
      <c r="B33" s="19" t="s">
        <v>27</v>
      </c>
      <c r="C33" s="8" t="s">
        <v>28</v>
      </c>
      <c r="D33" s="15">
        <f>SUM(D34+D35+D36)</f>
        <v>9706.23</v>
      </c>
    </row>
    <row r="34" spans="1:4">
      <c r="B34" s="20"/>
      <c r="C34" s="8" t="s">
        <v>29</v>
      </c>
      <c r="D34" s="14">
        <v>2420.64</v>
      </c>
    </row>
    <row r="35" spans="1:4">
      <c r="B35" s="20"/>
      <c r="C35" s="8" t="s">
        <v>30</v>
      </c>
      <c r="D35" s="14">
        <v>3160.28</v>
      </c>
    </row>
    <row r="36" spans="1:4">
      <c r="B36" s="20"/>
      <c r="C36" s="8" t="s">
        <v>31</v>
      </c>
      <c r="D36" s="15">
        <f>SUM(D37+D38)</f>
        <v>4125.3099999999995</v>
      </c>
    </row>
    <row r="37" spans="1:4">
      <c r="B37" s="20"/>
      <c r="C37" s="8" t="s">
        <v>32</v>
      </c>
      <c r="D37" s="14">
        <v>3318.43</v>
      </c>
    </row>
    <row r="38" spans="1:4">
      <c r="B38" s="20"/>
      <c r="C38" s="8" t="s">
        <v>33</v>
      </c>
      <c r="D38" s="14">
        <v>806.88</v>
      </c>
    </row>
    <row r="39" spans="1:4" ht="32.25" customHeight="1">
      <c r="B39" s="20"/>
      <c r="C39" s="22" t="s">
        <v>34</v>
      </c>
      <c r="D39" s="23"/>
    </row>
    <row r="40" spans="1:4">
      <c r="B40" s="21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6263.41</v>
      </c>
    </row>
    <row r="42" spans="1:4">
      <c r="B42" s="12" t="s">
        <v>38</v>
      </c>
      <c r="C42" s="8" t="s">
        <v>39</v>
      </c>
      <c r="D42" s="14">
        <v>277.98</v>
      </c>
    </row>
    <row r="43" spans="1:4">
      <c r="B43" s="12">
        <v>4</v>
      </c>
      <c r="C43" s="8" t="s">
        <v>40</v>
      </c>
      <c r="D43" s="16">
        <v>0</v>
      </c>
    </row>
    <row r="46" spans="1:4">
      <c r="A46" s="13" t="s">
        <v>41</v>
      </c>
    </row>
    <row r="47" spans="1:4">
      <c r="A47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64</v>
      </c>
    </row>
    <row r="11" spans="2:5" ht="15.75">
      <c r="C11" s="4"/>
    </row>
    <row r="12" spans="2:5" ht="15.75">
      <c r="B12" s="4" t="s">
        <v>65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39494.700000000004</v>
      </c>
    </row>
    <row r="16" spans="2:5">
      <c r="B16" s="25"/>
      <c r="C16" s="8" t="s">
        <v>9</v>
      </c>
      <c r="D16" s="14">
        <v>36685.32</v>
      </c>
    </row>
    <row r="17" spans="2:4">
      <c r="B17" s="25"/>
      <c r="C17" s="8" t="s">
        <v>10</v>
      </c>
      <c r="D17" s="14">
        <v>108.6</v>
      </c>
    </row>
    <row r="18" spans="2:4">
      <c r="B18" s="25"/>
      <c r="C18" s="8" t="s">
        <v>11</v>
      </c>
      <c r="D18" s="14">
        <v>2422.8000000000002</v>
      </c>
    </row>
    <row r="19" spans="2:4">
      <c r="B19" s="25"/>
      <c r="C19" s="8" t="s">
        <v>12</v>
      </c>
      <c r="D19" s="14">
        <v>277.98</v>
      </c>
    </row>
    <row r="20" spans="2:4">
      <c r="B20" s="26"/>
      <c r="C20" s="8" t="s">
        <v>13</v>
      </c>
      <c r="D20" s="14">
        <v>0</v>
      </c>
    </row>
    <row r="21" spans="2:4">
      <c r="B21" s="9" t="s">
        <v>14</v>
      </c>
      <c r="C21" s="8" t="s">
        <v>15</v>
      </c>
      <c r="D21" s="14">
        <v>40387.97</v>
      </c>
    </row>
    <row r="22" spans="2:4" ht="15" customHeight="1">
      <c r="B22" s="9" t="s">
        <v>16</v>
      </c>
      <c r="C22" s="10" t="s">
        <v>17</v>
      </c>
      <c r="D22" s="17">
        <f>SUM(D23+D28+D32+D33+D41+D42)</f>
        <v>39559.490000000005</v>
      </c>
    </row>
    <row r="23" spans="2:4">
      <c r="B23" s="27" t="s">
        <v>18</v>
      </c>
      <c r="C23" s="10" t="s">
        <v>19</v>
      </c>
      <c r="D23" s="11">
        <f>SUM(D24+D25+D27)</f>
        <v>8553.0400000000009</v>
      </c>
    </row>
    <row r="24" spans="2:4">
      <c r="B24" s="28"/>
      <c r="C24" s="8" t="s">
        <v>20</v>
      </c>
      <c r="D24" s="14">
        <v>6021.81</v>
      </c>
    </row>
    <row r="25" spans="2:4" ht="30">
      <c r="B25" s="28"/>
      <c r="C25" s="8" t="s">
        <v>21</v>
      </c>
      <c r="D25" s="14">
        <v>1464.21</v>
      </c>
    </row>
    <row r="26" spans="2:4" ht="17.25" customHeight="1">
      <c r="B26" s="28"/>
      <c r="C26" s="22" t="s">
        <v>50</v>
      </c>
      <c r="D26" s="23"/>
    </row>
    <row r="27" spans="2:4" ht="30">
      <c r="B27" s="29"/>
      <c r="C27" s="8" t="s">
        <v>45</v>
      </c>
      <c r="D27" s="14">
        <v>1067.02</v>
      </c>
    </row>
    <row r="28" spans="2:4">
      <c r="B28" s="27" t="s">
        <v>22</v>
      </c>
      <c r="C28" s="8" t="s">
        <v>23</v>
      </c>
      <c r="D28" s="15">
        <f>SUM(D29+D30)</f>
        <v>14197.619999999999</v>
      </c>
    </row>
    <row r="29" spans="2:4">
      <c r="B29" s="28"/>
      <c r="C29" s="8" t="s">
        <v>20</v>
      </c>
      <c r="D29" s="14">
        <v>11420.67</v>
      </c>
    </row>
    <row r="30" spans="2:4" ht="30">
      <c r="B30" s="28"/>
      <c r="C30" s="8" t="s">
        <v>24</v>
      </c>
      <c r="D30" s="14">
        <v>2776.95</v>
      </c>
    </row>
    <row r="31" spans="2:4" ht="60.75" customHeight="1">
      <c r="B31" s="29"/>
      <c r="C31" s="22" t="s">
        <v>47</v>
      </c>
      <c r="D31" s="23"/>
    </row>
    <row r="32" spans="2:4">
      <c r="B32" s="12" t="s">
        <v>25</v>
      </c>
      <c r="C32" s="8" t="s">
        <v>26</v>
      </c>
      <c r="D32" s="14">
        <v>542.92999999999995</v>
      </c>
    </row>
    <row r="33" spans="1:4">
      <c r="B33" s="19" t="s">
        <v>27</v>
      </c>
      <c r="C33" s="8" t="s">
        <v>28</v>
      </c>
      <c r="D33" s="15">
        <f>SUM(D34+D35+D36)</f>
        <v>9717.0600000000013</v>
      </c>
    </row>
    <row r="34" spans="1:4">
      <c r="B34" s="20"/>
      <c r="C34" s="8" t="s">
        <v>29</v>
      </c>
      <c r="D34" s="14">
        <v>2422.8000000000002</v>
      </c>
    </row>
    <row r="35" spans="1:4">
      <c r="B35" s="20"/>
      <c r="C35" s="8" t="s">
        <v>30</v>
      </c>
      <c r="D35" s="14">
        <v>3164.04</v>
      </c>
    </row>
    <row r="36" spans="1:4">
      <c r="B36" s="20"/>
      <c r="C36" s="8" t="s">
        <v>31</v>
      </c>
      <c r="D36" s="15">
        <f>SUM(D37+D38)</f>
        <v>4130.22</v>
      </c>
    </row>
    <row r="37" spans="1:4">
      <c r="B37" s="20"/>
      <c r="C37" s="8" t="s">
        <v>32</v>
      </c>
      <c r="D37" s="14">
        <v>3322.38</v>
      </c>
    </row>
    <row r="38" spans="1:4">
      <c r="B38" s="20"/>
      <c r="C38" s="8" t="s">
        <v>33</v>
      </c>
      <c r="D38" s="14">
        <v>807.84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6270.86</v>
      </c>
    </row>
    <row r="42" spans="1:4">
      <c r="B42" s="12" t="s">
        <v>38</v>
      </c>
      <c r="C42" s="8" t="s">
        <v>39</v>
      </c>
      <c r="D42" s="14">
        <v>277.98</v>
      </c>
    </row>
    <row r="43" spans="1:4">
      <c r="B43" s="12">
        <v>4</v>
      </c>
      <c r="C43" s="8" t="s">
        <v>40</v>
      </c>
      <c r="D43" s="16">
        <v>0</v>
      </c>
    </row>
    <row r="46" spans="1:4">
      <c r="A46" s="13" t="s">
        <v>41</v>
      </c>
    </row>
    <row r="47" spans="1:4">
      <c r="A47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E47"/>
  <sheetViews>
    <sheetView tabSelected="1" workbookViewId="0">
      <selection activeCell="C11" sqref="C11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66</v>
      </c>
    </row>
    <row r="11" spans="2:5" ht="15.75">
      <c r="C11" s="4"/>
    </row>
    <row r="12" spans="2:5" ht="15.75">
      <c r="B12" s="4" t="s">
        <v>67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39047.820000000007</v>
      </c>
    </row>
    <row r="16" spans="2:5">
      <c r="B16" s="25"/>
      <c r="C16" s="8" t="s">
        <v>9</v>
      </c>
      <c r="D16" s="14">
        <v>36292.800000000003</v>
      </c>
    </row>
    <row r="17" spans="2:4">
      <c r="B17" s="25"/>
      <c r="C17" s="8" t="s">
        <v>10</v>
      </c>
      <c r="D17" s="14">
        <v>80.16</v>
      </c>
    </row>
    <row r="18" spans="2:4">
      <c r="B18" s="25"/>
      <c r="C18" s="8" t="s">
        <v>11</v>
      </c>
      <c r="D18" s="14">
        <v>2396.88</v>
      </c>
    </row>
    <row r="19" spans="2:4">
      <c r="B19" s="25"/>
      <c r="C19" s="8" t="s">
        <v>12</v>
      </c>
      <c r="D19" s="14">
        <v>277.98</v>
      </c>
    </row>
    <row r="20" spans="2:4">
      <c r="B20" s="26"/>
      <c r="C20" s="8" t="s">
        <v>13</v>
      </c>
      <c r="D20" s="14">
        <v>0</v>
      </c>
    </row>
    <row r="21" spans="2:4">
      <c r="B21" s="9" t="s">
        <v>14</v>
      </c>
      <c r="C21" s="8" t="s">
        <v>15</v>
      </c>
      <c r="D21" s="14">
        <v>35823.94</v>
      </c>
    </row>
    <row r="22" spans="2:4" ht="16.5" customHeight="1">
      <c r="B22" s="9" t="s">
        <v>16</v>
      </c>
      <c r="C22" s="10" t="s">
        <v>17</v>
      </c>
      <c r="D22" s="17">
        <f>SUM(D23+D28+D32+D33+D41+D42)</f>
        <v>44162.820000000007</v>
      </c>
    </row>
    <row r="23" spans="2:4">
      <c r="B23" s="27" t="s">
        <v>18</v>
      </c>
      <c r="C23" s="10" t="s">
        <v>19</v>
      </c>
      <c r="D23" s="11">
        <f>SUM(D24+D25+D27)</f>
        <v>8459.02</v>
      </c>
    </row>
    <row r="24" spans="2:4">
      <c r="B24" s="28"/>
      <c r="C24" s="8" t="s">
        <v>20</v>
      </c>
      <c r="D24" s="14">
        <v>5955.61</v>
      </c>
    </row>
    <row r="25" spans="2:4" ht="30">
      <c r="B25" s="28"/>
      <c r="C25" s="8" t="s">
        <v>21</v>
      </c>
      <c r="D25" s="14">
        <v>1448.12</v>
      </c>
    </row>
    <row r="26" spans="2:4">
      <c r="B26" s="28"/>
      <c r="C26" s="22" t="s">
        <v>68</v>
      </c>
      <c r="D26" s="23"/>
    </row>
    <row r="27" spans="2:4" ht="30">
      <c r="B27" s="29"/>
      <c r="C27" s="8" t="s">
        <v>45</v>
      </c>
      <c r="D27" s="14">
        <v>1055.29</v>
      </c>
    </row>
    <row r="28" spans="2:4">
      <c r="B28" s="27" t="s">
        <v>22</v>
      </c>
      <c r="C28" s="8" t="s">
        <v>23</v>
      </c>
      <c r="D28" s="15">
        <f>SUM(D29+D30)</f>
        <v>14041.56</v>
      </c>
    </row>
    <row r="29" spans="2:4">
      <c r="B29" s="28"/>
      <c r="C29" s="8" t="s">
        <v>20</v>
      </c>
      <c r="D29" s="14">
        <v>11295.13</v>
      </c>
    </row>
    <row r="30" spans="2:4" ht="30">
      <c r="B30" s="28"/>
      <c r="C30" s="8" t="s">
        <v>24</v>
      </c>
      <c r="D30" s="14">
        <v>2746.43</v>
      </c>
    </row>
    <row r="31" spans="2:4" ht="59.25" customHeight="1">
      <c r="B31" s="29"/>
      <c r="C31" s="22" t="s">
        <v>46</v>
      </c>
      <c r="D31" s="23"/>
    </row>
    <row r="32" spans="2:4">
      <c r="B32" s="12" t="s">
        <v>25</v>
      </c>
      <c r="C32" s="8" t="s">
        <v>26</v>
      </c>
      <c r="D32" s="14">
        <v>5571.37</v>
      </c>
    </row>
    <row r="33" spans="1:4">
      <c r="B33" s="19" t="s">
        <v>27</v>
      </c>
      <c r="C33" s="8" t="s">
        <v>28</v>
      </c>
      <c r="D33" s="15">
        <f>SUM(D34+D35+D36)</f>
        <v>9610.9600000000009</v>
      </c>
    </row>
    <row r="34" spans="1:4">
      <c r="B34" s="20"/>
      <c r="C34" s="8" t="s">
        <v>29</v>
      </c>
      <c r="D34" s="14">
        <v>2396.88</v>
      </c>
    </row>
    <row r="35" spans="1:4">
      <c r="B35" s="20"/>
      <c r="C35" s="8" t="s">
        <v>30</v>
      </c>
      <c r="D35" s="14">
        <v>3129.26</v>
      </c>
    </row>
    <row r="36" spans="1:4">
      <c r="B36" s="20"/>
      <c r="C36" s="8" t="s">
        <v>31</v>
      </c>
      <c r="D36" s="15">
        <f>SUM(D37+D38)</f>
        <v>4084.82</v>
      </c>
    </row>
    <row r="37" spans="1:4">
      <c r="B37" s="20"/>
      <c r="C37" s="8" t="s">
        <v>32</v>
      </c>
      <c r="D37" s="14">
        <v>3285.86</v>
      </c>
    </row>
    <row r="38" spans="1:4">
      <c r="B38" s="20"/>
      <c r="C38" s="8" t="s">
        <v>33</v>
      </c>
      <c r="D38" s="14">
        <v>798.96</v>
      </c>
    </row>
    <row r="39" spans="1:4" ht="31.5" customHeight="1">
      <c r="B39" s="20"/>
      <c r="C39" s="22" t="s">
        <v>34</v>
      </c>
      <c r="D39" s="23"/>
    </row>
    <row r="40" spans="1:4">
      <c r="B40" s="21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6201.93</v>
      </c>
    </row>
    <row r="42" spans="1:4">
      <c r="B42" s="12" t="s">
        <v>38</v>
      </c>
      <c r="C42" s="8" t="s">
        <v>39</v>
      </c>
      <c r="D42" s="14">
        <v>277.98</v>
      </c>
    </row>
    <row r="43" spans="1:4">
      <c r="B43" s="12">
        <v>4</v>
      </c>
      <c r="C43" s="8" t="s">
        <v>40</v>
      </c>
      <c r="D43" s="16">
        <v>0</v>
      </c>
    </row>
    <row r="46" spans="1:4">
      <c r="A46" s="13" t="s">
        <v>41</v>
      </c>
    </row>
    <row r="47" spans="1:4">
      <c r="A47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2014-03-28T08:20:36Z</dcterms:modified>
</cp:coreProperties>
</file>