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5" i="16"/>
  <c r="M39" i="16"/>
  <c r="M43" i="16"/>
  <c r="M36" i="16"/>
  <c r="M40" i="16"/>
  <c r="M42" i="16"/>
  <c r="M37" i="16"/>
  <c r="M41" i="16"/>
  <c r="M3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<sst xmlns="http://schemas.openxmlformats.org/spreadsheetml/2006/main" count="230" uniqueCount="150">
  <si>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</si>
  <si>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</si>
  <si>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</si>
  <si>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</si>
  <si>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</si>
  <si>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</si>
  <si>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</si>
  <si>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</si>
  <si>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</si>
  <si>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</si>
  <si>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</si>
  <si>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</si>
  <si>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</si>
  <si>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</si>
  <si>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</si>
  <si>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</si>
  <si>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</si>
  <si>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</si>
  <si>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</si>
  <si>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</si>
  <si>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</si>
  <si>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</si>
  <si>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</si>
  <si>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</si>
  <si>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</si>
  <si>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</si>
  <si>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</si>
  <si>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</si>
  <si>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</si>
  <si>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</si>
  <si>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</si>
  <si>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</si>
  <si>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</si>
  <si>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</si>
  <si>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</si>
  <si>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</si>
  <si>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</si>
  <si>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</si>
  <si>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</si>
  <si>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</si>
  <si>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</si>
  <si>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</si>
  <si>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</si>
  <si>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</si>
  <si>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</si>
  <si>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</si>
  <si>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</si>
  <si>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</si>
  <si>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</si>
  <si>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</si>
  <si>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</si>
  <si>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</si>
  <si>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</si>
  <si>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</si>
  <si>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</si>
  <si>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</si>
  <si>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</si>
  <si>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</si>
  <si>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</si>
  <si>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</si>
  <si>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</si>
  <si>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</si>
  <si>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</si>
  <si>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</si>
  <si>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</si>
  <si>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</si>
  <si>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</si>
  <si>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8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</si>
  <si>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</si>
  <si>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</si>
  <si>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</si>
  <si>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</si>
  <si>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</si>
  <si>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</si>
  <si>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</si>
  <si>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</si>
  <si>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</si>
  <si>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</si>
  <si>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</si>
  <si>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</si>
  <si>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</si>
  <si>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</si>
  <si>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</si>
  <si>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</si>
  <si>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</si>
  <si>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</si>
  <si>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</si>
  <si>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</si>
  <si>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</si>
  <si>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</si>
  <si>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</si>
  <si>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</si>
  <si>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</si>
  <si>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0,01
85
65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</si>
  <si>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</si>
  <si>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</si>
  <si>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</si>
  <si>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</si>
  <si>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</si>
  <si>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</si>
  <si>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215,52
_____
35,11</t>
  </si>
  <si>
    <t>2375,17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</si>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</sst>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9" workbookViewId="0">
      <selection activeCell="F32" sqref="F3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18.059999999999999</v>
      </c>
      <c r="X14" s="27">
        <v>18.059999999999999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573.91/1000</f>
        <v>0.57390999999999992</v>
      </c>
      <c r="I27" s="85"/>
      <c r="J27" s="35" t="s">
        <v>6</v>
      </c>
      <c r="K27" s="86">
        <f>6040.12/1000</f>
        <v>6.0401199999999999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573.91/1000</f>
        <v>0.57390999999999992</v>
      </c>
      <c r="I29" s="85"/>
      <c r="J29" s="35" t="s">
        <v>6</v>
      </c>
      <c r="K29" s="86">
        <f>6040.12/1000</f>
        <v>6.0401199999999999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1.806E-2</v>
      </c>
      <c r="I30" s="85"/>
      <c r="J30" s="35" t="s">
        <v>8</v>
      </c>
      <c r="K30" s="86">
        <f>(X14+X15)/1000</f>
        <v>1.806E-2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215.52</v>
      </c>
      <c r="Z30" s="71">
        <v>183.19</v>
      </c>
      <c r="AA30" s="71">
        <v>140.09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215.52/1000</f>
        <v>0.21552000000000002</v>
      </c>
      <c r="I31" s="85"/>
      <c r="J31" s="35" t="s">
        <v>6</v>
      </c>
      <c r="K31" s="86">
        <f>2375.17/1000</f>
        <v>2.3751700000000002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2375.17</v>
      </c>
      <c r="Z31" s="72">
        <v>2018.89</v>
      </c>
      <c r="AA31" s="72">
        <v>1543.86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135.37</v>
      </c>
      <c r="J41" s="134"/>
      <c r="K41" s="134" t="s">
        <v>74</v>
      </c>
      <c r="L41" s="135">
        <v>1491.8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58.71</v>
      </c>
      <c r="J42" s="134"/>
      <c r="K42" s="134" t="s">
        <v>79</v>
      </c>
      <c r="L42" s="135">
        <v>647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93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250.63</v>
      </c>
      <c r="I46" s="144" t="s">
        <v>100</v>
      </c>
      <c r="J46" s="144"/>
      <c r="K46" s="144">
        <v>2477.37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215.52</v>
      </c>
      <c r="I48" s="144"/>
      <c r="J48" s="144"/>
      <c r="K48" s="144">
        <v>2375.17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102.2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183.19</v>
      </c>
      <c r="I50" s="147"/>
      <c r="J50" s="147"/>
      <c r="K50" s="147">
        <v>2018.89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140.09</v>
      </c>
      <c r="I51" s="147"/>
      <c r="J51" s="147"/>
      <c r="K51" s="147">
        <v>1543.86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573.91</v>
      </c>
      <c r="I53" s="144"/>
      <c r="J53" s="144"/>
      <c r="K53" s="144">
        <v>6040.12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573.91</v>
      </c>
      <c r="I54" s="144"/>
      <c r="J54" s="144"/>
      <c r="K54" s="144">
        <v>6040.12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573.91</v>
      </c>
      <c r="I55" s="147"/>
      <c r="J55" s="147"/>
      <c r="K55" s="147">
        <v>6040.12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573.91/1000</f>
        <v>0.57390999999999992</v>
      </c>
      <c r="H11" s="85"/>
      <c r="I11" s="55" t="s">
        <v>6</v>
      </c>
      <c r="J11" s="86">
        <f>6040.12/1000</f>
        <v>6.0401199999999999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573.91/1000</f>
        <v>0.57390999999999992</v>
      </c>
      <c r="H13" s="122"/>
      <c r="I13" s="55" t="s">
        <v>6</v>
      </c>
      <c r="J13" s="86">
        <f>6040.12/1000</f>
        <v>6.0401199999999999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1.806E-2</v>
      </c>
      <c r="H14" s="85"/>
      <c r="I14" s="55" t="s">
        <v>8</v>
      </c>
      <c r="J14" s="86">
        <f>(P14+P15)/1000</f>
        <v>1.806E-2</v>
      </c>
      <c r="K14" s="87"/>
      <c r="L14" s="58">
        <v>215.52</v>
      </c>
      <c r="M14" s="35" t="s">
        <v>8</v>
      </c>
      <c r="N14" s="57"/>
      <c r="O14" s="26">
        <v>18.059999999999999</v>
      </c>
      <c r="P14" s="27">
        <v>18.059999999999999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215.52/1000</f>
        <v>0.21552000000000002</v>
      </c>
      <c r="H15" s="117"/>
      <c r="I15" s="55" t="s">
        <v>6</v>
      </c>
      <c r="J15" s="86">
        <f>2375.17/1000</f>
        <v>2.3751700000000002</v>
      </c>
      <c r="K15" s="87"/>
      <c r="L15" s="59">
        <v>2375.17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1.58</v>
      </c>
      <c r="F26" s="134" t="s">
        <v>116</v>
      </c>
      <c r="G26" s="134">
        <v>15.58</v>
      </c>
      <c r="H26" s="154"/>
      <c r="I26" s="154"/>
      <c r="J26" s="134" t="s">
        <v>117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0.28000000000000003</v>
      </c>
      <c r="F27" s="134" t="s">
        <v>120</v>
      </c>
      <c r="G27" s="134">
        <v>3.02</v>
      </c>
      <c r="H27" s="154"/>
      <c r="I27" s="154"/>
      <c r="J27" s="134" t="s">
        <v>121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0.24</v>
      </c>
      <c r="F28" s="134" t="s">
        <v>124</v>
      </c>
      <c r="G28" s="134">
        <v>2.75</v>
      </c>
      <c r="H28" s="154"/>
      <c r="I28" s="154"/>
      <c r="J28" s="134" t="s">
        <v>125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15.96</v>
      </c>
      <c r="F29" s="134" t="s">
        <v>128</v>
      </c>
      <c r="G29" s="134">
        <v>194.07</v>
      </c>
      <c r="H29" s="154"/>
      <c r="I29" s="154"/>
      <c r="J29" s="134" t="s">
        <v>129</v>
      </c>
      <c r="K29" s="134">
        <v>2138.8000000000002</v>
      </c>
      <c r="L29" s="155"/>
      <c r="M29" s="154">
        <f>IF(ISNUMBER(K29/G29),IF(NOT(K29/G29=0),K29/G29, " "), " ")</f>
        <v>11.020765703096822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0.4</v>
      </c>
      <c r="F31" s="134" t="s">
        <v>134</v>
      </c>
      <c r="G31" s="134">
        <v>11.8</v>
      </c>
      <c r="H31" s="154">
        <v>58.8</v>
      </c>
      <c r="I31" s="154">
        <v>23.52</v>
      </c>
      <c r="J31" s="134" t="s">
        <v>135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1</v>
      </c>
      <c r="F32" s="134" t="s">
        <v>140</v>
      </c>
      <c r="G32" s="134">
        <v>6.27</v>
      </c>
      <c r="H32" s="154">
        <v>22.83</v>
      </c>
      <c r="I32" s="154">
        <v>22.83</v>
      </c>
      <c r="J32" s="134" t="s">
        <v>141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4</v>
      </c>
      <c r="F33" s="140" t="s">
        <v>145</v>
      </c>
      <c r="G33" s="140">
        <v>17.04</v>
      </c>
      <c r="H33" s="160">
        <v>13.42</v>
      </c>
      <c r="I33" s="160">
        <v>53.68</v>
      </c>
      <c r="J33" s="140" t="s">
        <v>146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250.63</v>
      </c>
      <c r="H34" s="163"/>
      <c r="I34" s="163"/>
      <c r="J34" s="163"/>
      <c r="K34" s="162">
        <v>2477.37</v>
      </c>
      <c r="L34" s="164"/>
      <c r="M34" s="162">
        <f ca="1">IF(ISNUMBER(INDIRECT("K" &amp; ROW())/INDIRECT("G" &amp; ROW())),INDIRECT("K" &amp; ROW())/INDIRECT("G" &amp; ROW()), " ")</f>
        <v>9.8845708813789255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215.52</v>
      </c>
      <c r="H36" s="163"/>
      <c r="I36" s="163"/>
      <c r="J36" s="163"/>
      <c r="K36" s="162">
        <v>2375.17</v>
      </c>
      <c r="L36" s="164"/>
      <c r="M36" s="162">
        <f ca="1">IF(ISNUMBER(INDIRECT("K" &amp; ROW())/INDIRECT("G" &amp; ROW())),INDIRECT("K" &amp; ROW())/INDIRECT("G" &amp; ROW()), " ")</f>
        <v>11.020647735708982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183.19</v>
      </c>
      <c r="H38" s="166"/>
      <c r="I38" s="166"/>
      <c r="J38" s="166"/>
      <c r="K38" s="165">
        <v>2018.89</v>
      </c>
      <c r="L38" s="167"/>
      <c r="M38" s="165">
        <f ca="1">IF(ISNUMBER(INDIRECT("K" &amp; ROW())/INDIRECT("G" &amp; ROW())),INDIRECT("K" &amp; ROW())/INDIRECT("G" &amp; ROW()), " ")</f>
        <v>11.020743490365195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140.09</v>
      </c>
      <c r="H39" s="166"/>
      <c r="I39" s="166"/>
      <c r="J39" s="166"/>
      <c r="K39" s="165">
        <v>1543.86</v>
      </c>
      <c r="L39" s="167"/>
      <c r="M39" s="165">
        <f ca="1">IF(ISNUMBER(INDIRECT("K" &amp; ROW())/INDIRECT("G" &amp; ROW())),INDIRECT("K" &amp; ROW())/INDIRECT("G" &amp; ROW()), " ")</f>
        <v>11.020486829895066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573.91</v>
      </c>
      <c r="H41" s="163"/>
      <c r="I41" s="163"/>
      <c r="J41" s="163"/>
      <c r="K41" s="162">
        <v>6040.12</v>
      </c>
      <c r="L41" s="164"/>
      <c r="M41" s="162">
        <f ca="1">IF(ISNUMBER(INDIRECT("K" &amp; ROW())/INDIRECT("G" &amp; ROW())),INDIRECT("K" &amp; ROW())/INDIRECT("G" &amp; ROW()), " ")</f>
        <v>10.524507326932795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573.91</v>
      </c>
      <c r="H42" s="163"/>
      <c r="I42" s="163"/>
      <c r="J42" s="163"/>
      <c r="K42" s="162">
        <v>6040.12</v>
      </c>
      <c r="L42" s="164"/>
      <c r="M42" s="162">
        <f ca="1">IF(ISNUMBER(INDIRECT("K" &amp; ROW())/INDIRECT("G" &amp; ROW())),INDIRECT("K" &amp; ROW())/INDIRECT("G" &amp; ROW()), " ")</f>
        <v>10.524507326932795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573.91</v>
      </c>
      <c r="H43" s="166"/>
      <c r="I43" s="166"/>
      <c r="J43" s="166"/>
      <c r="K43" s="165">
        <v>6040.12</v>
      </c>
      <c r="L43" s="167"/>
      <c r="M43" s="165">
        <f ca="1">IF(ISNUMBER(INDIRECT("K" &amp; ROW())/INDIRECT("G" &amp; ROW())),INDIRECT("K" &amp; ROW())/INDIRECT("G" &amp; ROW()), " ")</f>
        <v>10.524507326932795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