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3"/>
  </bookViews>
  <sheets>
    <sheet name="ю1а" sheetId="2" r:id="rId1"/>
    <sheet name="ю1б" sheetId="3" r:id="rId2"/>
    <sheet name="ю1в" sheetId="4" r:id="rId3"/>
    <sheet name="ю1г" sheetId="5" r:id="rId4"/>
  </sheets>
  <calcPr calcId="125725"/>
</workbook>
</file>

<file path=xl/calcChain.xml><?xml version="1.0" encoding="utf-8"?>
<calcChain xmlns="http://schemas.openxmlformats.org/spreadsheetml/2006/main">
  <c r="C28" i="5"/>
  <c r="C26"/>
  <c r="C22"/>
  <c r="C18"/>
  <c r="C15"/>
  <c r="C12"/>
  <c r="C9"/>
  <c r="C6"/>
  <c r="C27" s="1"/>
  <c r="C28" i="4"/>
  <c r="C26"/>
  <c r="C22"/>
  <c r="C18"/>
  <c r="C15"/>
  <c r="C12"/>
  <c r="C9"/>
  <c r="C6"/>
  <c r="C27" s="1"/>
  <c r="C18" i="3"/>
  <c r="C15"/>
  <c r="C12"/>
  <c r="C9"/>
  <c r="C6"/>
  <c r="C27" s="1"/>
  <c r="C18" i="2"/>
  <c r="C15"/>
  <c r="C12"/>
  <c r="C9"/>
  <c r="C6"/>
  <c r="C28" s="1"/>
  <c r="C23" i="5" l="1"/>
  <c r="C31" s="1"/>
  <c r="C32" s="1"/>
  <c r="C23" i="4"/>
  <c r="C31" s="1"/>
  <c r="C32" s="1"/>
  <c r="C22" i="3"/>
  <c r="C26"/>
  <c r="C28"/>
  <c r="C23"/>
  <c r="C23" i="2"/>
  <c r="C27"/>
  <c r="C22"/>
  <c r="C31" s="1"/>
  <c r="C32" s="1"/>
  <c r="C26"/>
  <c r="C31" i="3" l="1"/>
  <c r="C32" s="1"/>
</calcChain>
</file>

<file path=xl/sharedStrings.xml><?xml version="1.0" encoding="utf-8"?>
<sst xmlns="http://schemas.openxmlformats.org/spreadsheetml/2006/main" count="144" uniqueCount="39">
  <si>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</si>
  <si>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</si>
  <si>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</si>
  <si>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</si>
  <si>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</si>
  <si>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</si>
  <si>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</si>
  <si>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</si>
  <si>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</si>
  <si>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</si>
  <si>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</si>
  <si>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</si>
  <si>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</si>
  <si>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</si>
  <si>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Южная</t>
  </si>
  <si>
    <t>1а</t>
  </si>
  <si>
    <t>1б</t>
  </si>
  <si>
    <t>1в</t>
  </si>
  <si>
    <t>1г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</si>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</sst>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19</v>
      </c>
      <c r="C1" s="10">
        <v>127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15</v>
      </c>
    </row>
    <row r="4" spans="2:3">
      <c r="B4" s="11" t="s">
        <v>2</v>
      </c>
      <c r="C4" s="3">
        <v>715.9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715.9</v>
      </c>
    </row>
    <row r="7" spans="2:3">
      <c r="B7" s="14" t="s">
        <v>20</v>
      </c>
      <c r="C7" s="5">
        <v>22417.01</v>
      </c>
    </row>
    <row r="8" spans="2:3">
      <c r="B8" s="14" t="s">
        <v>21</v>
      </c>
      <c r="C8" s="15"/>
    </row>
    <row r="9" spans="2:3">
      <c r="B9" s="16" t="s">
        <v>22</v>
      </c>
      <c r="C9" s="6">
        <f>SUM(C7:C8)</f>
        <v>22417.01</v>
      </c>
    </row>
    <row r="10" spans="2:3">
      <c r="B10" s="17" t="s">
        <v>23</v>
      </c>
      <c r="C10" s="5">
        <v>100784.34</v>
      </c>
    </row>
    <row r="11" spans="2:3">
      <c r="B11" s="17" t="s">
        <v>24</v>
      </c>
      <c r="C11" s="18"/>
    </row>
    <row r="12" spans="2:3">
      <c r="B12" s="19" t="s">
        <v>25</v>
      </c>
      <c r="C12" s="4">
        <f>C10+C11</f>
        <v>100784.34</v>
      </c>
    </row>
    <row r="13" spans="2:3">
      <c r="B13" s="17" t="s">
        <v>26</v>
      </c>
      <c r="C13" s="28">
        <v>108699.5</v>
      </c>
    </row>
    <row r="14" spans="2:3">
      <c r="B14" s="17" t="s">
        <v>27</v>
      </c>
      <c r="C14" s="18"/>
    </row>
    <row r="15" spans="2:3">
      <c r="B15" s="19" t="s">
        <v>28</v>
      </c>
      <c r="C15" s="5">
        <f>C13+C14</f>
        <v>108699.5</v>
      </c>
    </row>
    <row r="16" spans="2:3">
      <c r="B16" s="14" t="s">
        <v>29</v>
      </c>
      <c r="C16" s="5">
        <v>14501.85</v>
      </c>
    </row>
    <row r="17" spans="2:3">
      <c r="B17" s="14" t="s">
        <v>30</v>
      </c>
      <c r="C17" s="15"/>
    </row>
    <row r="18" spans="2:3">
      <c r="B18" s="16" t="s">
        <v>31</v>
      </c>
      <c r="C18" s="6">
        <f>SUM(C16:C17)</f>
        <v>14501.85</v>
      </c>
    </row>
    <row r="19" spans="2:3" ht="15.75">
      <c r="B19" s="20" t="s">
        <v>5</v>
      </c>
      <c r="C19" s="15"/>
    </row>
    <row r="20" spans="2:3" ht="15.75">
      <c r="B20" s="21" t="s">
        <v>32</v>
      </c>
      <c r="C20" s="28">
        <v>21244</v>
      </c>
    </row>
    <row r="21" spans="2:3" ht="15.75">
      <c r="B21" s="21" t="s">
        <v>33</v>
      </c>
      <c r="C21" s="28">
        <v>614</v>
      </c>
    </row>
    <row r="22" spans="2:3" ht="15.75">
      <c r="B22" s="21" t="s">
        <v>6</v>
      </c>
      <c r="C22" s="7">
        <f>24.5680319*C6</f>
        <v>17588.254037210001</v>
      </c>
    </row>
    <row r="23" spans="2:3" ht="15.75">
      <c r="B23" s="21" t="s">
        <v>7</v>
      </c>
      <c r="C23" s="7">
        <f>11.41630614*C6</f>
        <v>8172.9335656259991</v>
      </c>
    </row>
    <row r="24" spans="2:3" ht="15.75">
      <c r="B24" s="21" t="s">
        <v>8</v>
      </c>
      <c r="C24" s="28">
        <v>9551</v>
      </c>
    </row>
    <row r="25" spans="2:3" ht="15.75">
      <c r="B25" s="22" t="s">
        <v>9</v>
      </c>
      <c r="C25" s="7">
        <v>3011.6075508410004</v>
      </c>
    </row>
    <row r="26" spans="2:3" ht="15.75">
      <c r="B26" s="22" t="s">
        <v>10</v>
      </c>
      <c r="C26" s="8">
        <f>3.447602*C6</f>
        <v>2468.1382718</v>
      </c>
    </row>
    <row r="27" spans="2:3" ht="15.75">
      <c r="B27" s="21" t="s">
        <v>11</v>
      </c>
      <c r="C27" s="7">
        <f>2.08934144*C6</f>
        <v>1495.7595368960001</v>
      </c>
    </row>
    <row r="28" spans="2:3" ht="15.75">
      <c r="B28" s="22" t="s">
        <v>12</v>
      </c>
      <c r="C28" s="8">
        <f>30.33900449*C6</f>
        <v>21719.693314390999</v>
      </c>
    </row>
    <row r="29" spans="2:3" ht="15.75">
      <c r="B29" s="22" t="s">
        <v>34</v>
      </c>
      <c r="C29" s="4">
        <v>17830.75</v>
      </c>
    </row>
    <row r="30" spans="2:3" ht="15.75">
      <c r="B30" s="22" t="s">
        <v>35</v>
      </c>
      <c r="C30" s="4">
        <v>16976.98</v>
      </c>
    </row>
    <row r="31" spans="2:3" ht="15.75">
      <c r="B31" s="23" t="s">
        <v>13</v>
      </c>
      <c r="C31" s="7">
        <f>SUM(C20:C30)</f>
        <v>120673.11627676401</v>
      </c>
    </row>
    <row r="32" spans="2:3" ht="15.75">
      <c r="B32" s="24" t="s">
        <v>36</v>
      </c>
      <c r="C32" s="7">
        <f>C15-C31</f>
        <v>-11973.616276764005</v>
      </c>
    </row>
    <row r="33" spans="2:3">
      <c r="B33" s="25"/>
      <c r="C33" s="26"/>
    </row>
    <row r="34" spans="2:3" ht="15.75">
      <c r="B34" s="27" t="s">
        <v>37</v>
      </c>
      <c r="C34" s="26"/>
    </row>
    <row r="35" spans="2:3" ht="15.75">
      <c r="B35" s="27" t="s">
        <v>38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19</v>
      </c>
      <c r="C1" s="10">
        <v>128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16</v>
      </c>
    </row>
    <row r="4" spans="2:3">
      <c r="B4" s="11" t="s">
        <v>2</v>
      </c>
      <c r="C4" s="3">
        <v>725.5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725.5</v>
      </c>
    </row>
    <row r="7" spans="2:3">
      <c r="B7" s="14" t="s">
        <v>20</v>
      </c>
      <c r="C7" s="5">
        <v>29719.61</v>
      </c>
    </row>
    <row r="8" spans="2:3">
      <c r="B8" s="14" t="s">
        <v>21</v>
      </c>
      <c r="C8" s="15"/>
    </row>
    <row r="9" spans="2:3">
      <c r="B9" s="16" t="s">
        <v>22</v>
      </c>
      <c r="C9" s="6">
        <f>SUM(C7:C8)</f>
        <v>29719.61</v>
      </c>
    </row>
    <row r="10" spans="2:3">
      <c r="B10" s="17" t="s">
        <v>23</v>
      </c>
      <c r="C10" s="5">
        <v>102096.99</v>
      </c>
    </row>
    <row r="11" spans="2:3">
      <c r="B11" s="17" t="s">
        <v>24</v>
      </c>
      <c r="C11" s="18"/>
    </row>
    <row r="12" spans="2:3">
      <c r="B12" s="19" t="s">
        <v>25</v>
      </c>
      <c r="C12" s="4">
        <f>C10+C11</f>
        <v>102096.99</v>
      </c>
    </row>
    <row r="13" spans="2:3">
      <c r="B13" s="17" t="s">
        <v>26</v>
      </c>
      <c r="C13" s="5">
        <v>110571.75</v>
      </c>
    </row>
    <row r="14" spans="2:3">
      <c r="B14" s="17" t="s">
        <v>27</v>
      </c>
      <c r="C14" s="18"/>
    </row>
    <row r="15" spans="2:3">
      <c r="B15" s="19" t="s">
        <v>28</v>
      </c>
      <c r="C15" s="5">
        <f>C13+C14</f>
        <v>110571.75</v>
      </c>
    </row>
    <row r="16" spans="2:3">
      <c r="B16" s="14" t="s">
        <v>29</v>
      </c>
      <c r="C16" s="5">
        <v>21244.85</v>
      </c>
    </row>
    <row r="17" spans="2:3">
      <c r="B17" s="14" t="s">
        <v>30</v>
      </c>
      <c r="C17" s="15"/>
    </row>
    <row r="18" spans="2:3">
      <c r="B18" s="16" t="s">
        <v>31</v>
      </c>
      <c r="C18" s="6">
        <f>SUM(C16:C17)</f>
        <v>21244.85</v>
      </c>
    </row>
    <row r="19" spans="2:3" ht="15.75">
      <c r="B19" s="20" t="s">
        <v>5</v>
      </c>
      <c r="C19" s="15"/>
    </row>
    <row r="20" spans="2:3" ht="15.75">
      <c r="B20" s="21" t="s">
        <v>32</v>
      </c>
      <c r="C20" s="28">
        <v>20973</v>
      </c>
    </row>
    <row r="21" spans="2:3" ht="15.75">
      <c r="B21" s="21" t="s">
        <v>33</v>
      </c>
      <c r="C21" s="5"/>
    </row>
    <row r="22" spans="2:3" ht="15.75">
      <c r="B22" s="21" t="s">
        <v>6</v>
      </c>
      <c r="C22" s="7">
        <f>24.5680319*C6</f>
        <v>17824.107143450001</v>
      </c>
    </row>
    <row r="23" spans="2:3" ht="15.75">
      <c r="B23" s="21" t="s">
        <v>7</v>
      </c>
      <c r="C23" s="7">
        <f>11.41630614*C6</f>
        <v>8282.5301045699998</v>
      </c>
    </row>
    <row r="24" spans="2:3" ht="15.75">
      <c r="B24" s="21" t="s">
        <v>8</v>
      </c>
      <c r="C24" s="28">
        <v>9551</v>
      </c>
    </row>
    <row r="25" spans="2:3" ht="15.75">
      <c r="B25" s="22" t="s">
        <v>9</v>
      </c>
      <c r="C25" s="7">
        <v>902.24630274499998</v>
      </c>
    </row>
    <row r="26" spans="2:3" ht="15.75">
      <c r="B26" s="22" t="s">
        <v>10</v>
      </c>
      <c r="C26" s="8">
        <f>3.447602*C6</f>
        <v>2501.2352510000001</v>
      </c>
    </row>
    <row r="27" spans="2:3" ht="15.75">
      <c r="B27" s="21" t="s">
        <v>11</v>
      </c>
      <c r="C27" s="7">
        <f>2.08934144*C6</f>
        <v>1515.81721472</v>
      </c>
    </row>
    <row r="28" spans="2:3" ht="15.75">
      <c r="B28" s="22" t="s">
        <v>12</v>
      </c>
      <c r="C28" s="8">
        <f>30.33900449*C6</f>
        <v>22010.947757495</v>
      </c>
    </row>
    <row r="29" spans="2:3" ht="15.75">
      <c r="B29" s="22" t="s">
        <v>34</v>
      </c>
      <c r="C29" s="4">
        <v>17830.75</v>
      </c>
    </row>
    <row r="30" spans="2:3" ht="15.75">
      <c r="B30" s="22" t="s">
        <v>35</v>
      </c>
      <c r="C30" s="4">
        <v>7381.07</v>
      </c>
    </row>
    <row r="31" spans="2:3" ht="15.75">
      <c r="B31" s="23" t="s">
        <v>13</v>
      </c>
      <c r="C31" s="7">
        <f>SUM(C20:C30)</f>
        <v>108772.70377398</v>
      </c>
    </row>
    <row r="32" spans="2:3" ht="15.75">
      <c r="B32" s="24" t="s">
        <v>36</v>
      </c>
      <c r="C32" s="7">
        <f>C15-C31</f>
        <v>1799.0462260200002</v>
      </c>
    </row>
    <row r="33" spans="2:3">
      <c r="B33" s="25"/>
      <c r="C33" s="26"/>
    </row>
    <row r="34" spans="2:3" ht="15.75">
      <c r="B34" s="27" t="s">
        <v>37</v>
      </c>
      <c r="C34" s="26"/>
    </row>
    <row r="35" spans="2:3" ht="15.75">
      <c r="B35" s="27" t="s">
        <v>38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19</v>
      </c>
      <c r="C1" s="10">
        <v>129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17</v>
      </c>
    </row>
    <row r="4" spans="2:3">
      <c r="B4" s="11" t="s">
        <v>2</v>
      </c>
      <c r="C4" s="3">
        <v>3970.8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3970.8</v>
      </c>
    </row>
    <row r="7" spans="2:3">
      <c r="B7" s="14" t="s">
        <v>20</v>
      </c>
      <c r="C7" s="28">
        <v>176393</v>
      </c>
    </row>
    <row r="8" spans="2:3">
      <c r="B8" s="14" t="s">
        <v>21</v>
      </c>
      <c r="C8" s="15"/>
    </row>
    <row r="9" spans="2:3">
      <c r="B9" s="16" t="s">
        <v>22</v>
      </c>
      <c r="C9" s="6">
        <f>SUM(C7:C8)</f>
        <v>176393</v>
      </c>
    </row>
    <row r="10" spans="2:3">
      <c r="B10" s="17" t="s">
        <v>23</v>
      </c>
      <c r="C10" s="5">
        <v>533509.61</v>
      </c>
    </row>
    <row r="11" spans="2:3">
      <c r="B11" s="17" t="s">
        <v>24</v>
      </c>
      <c r="C11" s="18"/>
    </row>
    <row r="12" spans="2:3">
      <c r="B12" s="19" t="s">
        <v>25</v>
      </c>
      <c r="C12" s="4">
        <f>C10+C11</f>
        <v>533509.61</v>
      </c>
    </row>
    <row r="13" spans="2:3">
      <c r="B13" s="17" t="s">
        <v>26</v>
      </c>
      <c r="C13" s="5">
        <v>553513.79</v>
      </c>
    </row>
    <row r="14" spans="2:3">
      <c r="B14" s="17" t="s">
        <v>27</v>
      </c>
      <c r="C14" s="18"/>
    </row>
    <row r="15" spans="2:3">
      <c r="B15" s="19" t="s">
        <v>28</v>
      </c>
      <c r="C15" s="5">
        <f>C13+C14</f>
        <v>553513.79</v>
      </c>
    </row>
    <row r="16" spans="2:3">
      <c r="B16" s="14" t="s">
        <v>29</v>
      </c>
      <c r="C16" s="5">
        <v>156388.82</v>
      </c>
    </row>
    <row r="17" spans="2:3">
      <c r="B17" s="14" t="s">
        <v>30</v>
      </c>
      <c r="C17" s="15"/>
    </row>
    <row r="18" spans="2:3">
      <c r="B18" s="16" t="s">
        <v>31</v>
      </c>
      <c r="C18" s="6">
        <f>SUM(C16:C17)</f>
        <v>156388.82</v>
      </c>
    </row>
    <row r="19" spans="2:3" ht="15.75">
      <c r="B19" s="20" t="s">
        <v>5</v>
      </c>
      <c r="C19" s="15"/>
    </row>
    <row r="20" spans="2:3" ht="15.75">
      <c r="B20" s="21" t="s">
        <v>32</v>
      </c>
      <c r="C20" s="28">
        <v>55802</v>
      </c>
    </row>
    <row r="21" spans="2:3" ht="15.75">
      <c r="B21" s="21" t="s">
        <v>33</v>
      </c>
      <c r="C21" s="28">
        <v>5681</v>
      </c>
    </row>
    <row r="22" spans="2:3" ht="15.75">
      <c r="B22" s="21" t="s">
        <v>6</v>
      </c>
      <c r="C22" s="7">
        <f>24.5680319*C6</f>
        <v>97554.741068520016</v>
      </c>
    </row>
    <row r="23" spans="2:3" ht="15.75">
      <c r="B23" s="21" t="s">
        <v>7</v>
      </c>
      <c r="C23" s="7">
        <f>11.41630614*C6</f>
        <v>45331.868420712002</v>
      </c>
    </row>
    <row r="24" spans="2:3" ht="15.75">
      <c r="B24" s="21" t="s">
        <v>8</v>
      </c>
      <c r="C24" s="5">
        <v>16635.72</v>
      </c>
    </row>
    <row r="25" spans="2:3" ht="15.75">
      <c r="B25" s="22" t="s">
        <v>9</v>
      </c>
      <c r="C25" s="7">
        <v>5645.2662562920004</v>
      </c>
    </row>
    <row r="26" spans="2:3" ht="15.75">
      <c r="B26" s="22" t="s">
        <v>10</v>
      </c>
      <c r="C26" s="8">
        <f>3.447602*C6</f>
        <v>13689.7380216</v>
      </c>
    </row>
    <row r="27" spans="2:3" ht="15.75">
      <c r="B27" s="21" t="s">
        <v>11</v>
      </c>
      <c r="C27" s="7">
        <f>2.08934144*C6</f>
        <v>8296.3569899520007</v>
      </c>
    </row>
    <row r="28" spans="2:3" ht="15.75">
      <c r="B28" s="22" t="s">
        <v>12</v>
      </c>
      <c r="C28" s="8">
        <f>30.33900449*C6</f>
        <v>120470.119028892</v>
      </c>
    </row>
    <row r="29" spans="2:3" ht="15.75">
      <c r="B29" s="22" t="s">
        <v>34</v>
      </c>
      <c r="C29" s="4">
        <v>17830.75</v>
      </c>
    </row>
    <row r="30" spans="2:3" ht="15.75">
      <c r="B30" s="22" t="s">
        <v>35</v>
      </c>
      <c r="C30" s="4">
        <v>45095.86</v>
      </c>
    </row>
    <row r="31" spans="2:3" ht="15.75">
      <c r="B31" s="23" t="s">
        <v>13</v>
      </c>
      <c r="C31" s="7">
        <f>SUM(C20:C30)</f>
        <v>432033.41978596803</v>
      </c>
    </row>
    <row r="32" spans="2:3" ht="15.75">
      <c r="B32" s="24" t="s">
        <v>36</v>
      </c>
      <c r="C32" s="7">
        <f>C15-C31</f>
        <v>121480.37021403201</v>
      </c>
    </row>
    <row r="33" spans="2:3">
      <c r="B33" s="25"/>
      <c r="C33" s="26"/>
    </row>
    <row r="34" spans="2:3" ht="15.75">
      <c r="B34" s="27" t="s">
        <v>37</v>
      </c>
      <c r="C34" s="26"/>
    </row>
    <row r="35" spans="2:3" ht="15.75">
      <c r="B35" s="27" t="s">
        <v>38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19</v>
      </c>
      <c r="C1" s="10">
        <v>130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18</v>
      </c>
    </row>
    <row r="4" spans="2:3">
      <c r="B4" s="11" t="s">
        <v>2</v>
      </c>
      <c r="C4" s="3">
        <v>4750.1000000000004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4750.1000000000004</v>
      </c>
    </row>
    <row r="7" spans="2:3">
      <c r="B7" s="14" t="s">
        <v>20</v>
      </c>
      <c r="C7" s="5">
        <v>134003.38</v>
      </c>
    </row>
    <row r="8" spans="2:3">
      <c r="B8" s="14" t="s">
        <v>21</v>
      </c>
      <c r="C8" s="15"/>
    </row>
    <row r="9" spans="2:3">
      <c r="B9" s="16" t="s">
        <v>22</v>
      </c>
      <c r="C9" s="6">
        <f>SUM(C7:C8)</f>
        <v>134003.38</v>
      </c>
    </row>
    <row r="10" spans="2:3">
      <c r="B10" s="17" t="s">
        <v>23</v>
      </c>
      <c r="C10" s="5">
        <v>651648.57999999996</v>
      </c>
    </row>
    <row r="11" spans="2:3">
      <c r="B11" s="17" t="s">
        <v>24</v>
      </c>
      <c r="C11" s="18"/>
    </row>
    <row r="12" spans="2:3">
      <c r="B12" s="19" t="s">
        <v>25</v>
      </c>
      <c r="C12" s="4">
        <f>C10+C11</f>
        <v>651648.57999999996</v>
      </c>
    </row>
    <row r="13" spans="2:3">
      <c r="B13" s="17" t="s">
        <v>26</v>
      </c>
      <c r="C13" s="5">
        <v>609429.43000000005</v>
      </c>
    </row>
    <row r="14" spans="2:3">
      <c r="B14" s="17" t="s">
        <v>27</v>
      </c>
      <c r="C14" s="18"/>
    </row>
    <row r="15" spans="2:3">
      <c r="B15" s="19" t="s">
        <v>28</v>
      </c>
      <c r="C15" s="5">
        <f>C13+C14</f>
        <v>609429.43000000005</v>
      </c>
    </row>
    <row r="16" spans="2:3">
      <c r="B16" s="14" t="s">
        <v>29</v>
      </c>
      <c r="C16" s="5">
        <v>176222.53</v>
      </c>
    </row>
    <row r="17" spans="2:3">
      <c r="B17" s="14" t="s">
        <v>30</v>
      </c>
      <c r="C17" s="15"/>
    </row>
    <row r="18" spans="2:3">
      <c r="B18" s="16" t="s">
        <v>31</v>
      </c>
      <c r="C18" s="6">
        <f>SUM(C16:C17)</f>
        <v>176222.53</v>
      </c>
    </row>
    <row r="19" spans="2:3" ht="15.75">
      <c r="B19" s="20" t="s">
        <v>5</v>
      </c>
      <c r="C19" s="15"/>
    </row>
    <row r="20" spans="2:3" ht="15.75">
      <c r="B20" s="21" t="s">
        <v>32</v>
      </c>
      <c r="C20" s="28">
        <v>111178</v>
      </c>
    </row>
    <row r="21" spans="2:3" ht="15.75">
      <c r="B21" s="21" t="s">
        <v>33</v>
      </c>
      <c r="C21" s="28">
        <v>6820</v>
      </c>
    </row>
    <row r="22" spans="2:3" ht="15.75">
      <c r="B22" s="21" t="s">
        <v>6</v>
      </c>
      <c r="C22" s="7">
        <f>24.5680319*C6</f>
        <v>116700.60832819002</v>
      </c>
    </row>
    <row r="23" spans="2:3" ht="15.75">
      <c r="B23" s="21" t="s">
        <v>7</v>
      </c>
      <c r="C23" s="7">
        <f>11.41630614*C6</f>
        <v>54228.595795614005</v>
      </c>
    </row>
    <row r="24" spans="2:3" ht="15.75">
      <c r="B24" s="21" t="s">
        <v>8</v>
      </c>
      <c r="C24" s="28">
        <v>25586</v>
      </c>
    </row>
    <row r="25" spans="2:3" ht="15.75">
      <c r="B25" s="22" t="s">
        <v>9</v>
      </c>
      <c r="C25" s="7">
        <v>7321.5193144990008</v>
      </c>
    </row>
    <row r="26" spans="2:3" ht="15.75">
      <c r="B26" s="22" t="s">
        <v>10</v>
      </c>
      <c r="C26" s="8">
        <f>3.447602*C6</f>
        <v>16376.4542602</v>
      </c>
    </row>
    <row r="27" spans="2:3" ht="15.75">
      <c r="B27" s="21" t="s">
        <v>11</v>
      </c>
      <c r="C27" s="7">
        <f>2.08934144*C6</f>
        <v>9924.5807741440021</v>
      </c>
    </row>
    <row r="28" spans="2:3" ht="15.75">
      <c r="B28" s="22" t="s">
        <v>12</v>
      </c>
      <c r="C28" s="8">
        <f>30.33900449*C6</f>
        <v>144113.30522794902</v>
      </c>
    </row>
    <row r="29" spans="2:3" ht="15.75">
      <c r="B29" s="22" t="s">
        <v>34</v>
      </c>
      <c r="C29" s="4">
        <v>17831.14</v>
      </c>
    </row>
    <row r="30" spans="2:3" ht="15.75">
      <c r="B30" s="22" t="s">
        <v>35</v>
      </c>
      <c r="C30" s="4">
        <v>103357.28</v>
      </c>
    </row>
    <row r="31" spans="2:3" ht="15.75">
      <c r="B31" s="23" t="s">
        <v>13</v>
      </c>
      <c r="C31" s="7">
        <f>SUM(C20:C30)</f>
        <v>613437.48370059603</v>
      </c>
    </row>
    <row r="32" spans="2:3" ht="15.75">
      <c r="B32" s="24" t="s">
        <v>36</v>
      </c>
      <c r="C32" s="7">
        <f>C15-C31</f>
        <v>-4008.0537005959777</v>
      </c>
    </row>
    <row r="33" spans="2:3">
      <c r="B33" s="25"/>
      <c r="C33" s="26"/>
    </row>
    <row r="34" spans="2:3" ht="15.75">
      <c r="B34" s="27" t="s">
        <v>37</v>
      </c>
      <c r="C34" s="26"/>
    </row>
    <row r="35" spans="2:3" ht="15.75">
      <c r="B35" s="27" t="s">
        <v>38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ю1а</vt:lpstr>
      <vt:lpstr>ю1б</vt:lpstr>
      <vt:lpstr>ю1в</vt:lpstr>
      <vt:lpstr>ю1г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2018-03-23T04:44:28Z</dcterms:modified>
</cp:coreProperties>
</file>