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1А" sheetId="21" r:id="rId1"/>
    <sheet name="1Б" sheetId="22" r:id="rId2"/>
    <sheet name="1В" sheetId="23" r:id="rId3"/>
    <sheet name="1Г" sheetId="24" r:id="rId4"/>
  </sheets>
  <calcPr calcId="125725" refMode="R1C1"/>
</workbook>
</file>

<file path=xl/calcChain.xml><?xml version="1.0" encoding="utf-8"?>
<calcChain xmlns="http://schemas.openxmlformats.org/spreadsheetml/2006/main">
  <c r="E43" i="21"/>
  <c r="E45" s="1"/>
  <c r="E43" i="22"/>
  <c r="E45" s="1"/>
  <c r="E43" i="23"/>
  <c r="E45" s="1"/>
  <c r="E45" i="24"/>
  <c r="E43"/>
  <c r="E38" i="23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22"/>
  <c r="E37"/>
  <c r="E39" s="1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21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24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G15" l="1"/>
  <c r="E39"/>
  <c r="F12" i="23"/>
  <c r="E33"/>
  <c r="G15" i="22"/>
  <c r="G15" i="21"/>
  <c r="E39"/>
  <c r="F23" i="23"/>
  <c r="F23" i="22"/>
  <c r="F23" i="21"/>
  <c r="F23" i="24"/>
</calcChain>
</file>

<file path=xl/sharedStrings.xml><?xml version="1.0" encoding="utf-8"?>
<sst xmlns="http://schemas.openxmlformats.org/spreadsheetml/2006/main" count="304" uniqueCount="42">
  <si>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</si>
  <si>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</si>
  <si>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</si>
  <si>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</si>
  <si>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Приложение №1</t>
  </si>
  <si>
    <t xml:space="preserve">Калькуляция </t>
  </si>
  <si>
    <t>площадь</t>
  </si>
  <si>
    <t>Выполнение работ по содержанию придомовой терриитории</t>
  </si>
  <si>
    <t>наименование работ</t>
  </si>
  <si>
    <t>единица измерения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</si>
  <si>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</si>
  <si>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</si>
  <si>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</si>
  <si>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</si>
  <si>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</si>
  <si>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</si>
  <si>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</si>
  <si>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</si>
  <si>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</si>
  <si>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</si>
  <si>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стоимость 1 часа</t>
  </si>
  <si>
    <t>стоимость, руб.</t>
  </si>
  <si>
    <t>трактор</t>
  </si>
  <si>
    <t>дворник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</si>
  <si>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</si>
  <si>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</si>
  <si>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</si>
  <si>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</si>
  <si>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</si>
  <si>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</si>
  <si>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</si>
  <si>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</si>
  <si>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</si>
  <si>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</si>
  <si>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Южная   д.№ 1Г</t>
  </si>
  <si>
    <t>по адресу ул. Южная   д.№ 1 А</t>
  </si>
  <si>
    <t>по адресу ул. Южная   д.№ 1 Б</t>
  </si>
  <si>
    <t>по адресу ул. Южная   д.№ 1 В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</si>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</sst>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7" sqref="F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35</v>
      </c>
    </row>
    <row r="5" spans="2:7">
      <c r="C5" t="s">
        <v>6</v>
      </c>
      <c r="E5" s="4">
        <v>715.9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6929.9119999999994</v>
      </c>
      <c r="G9" s="11">
        <f>F9/D9</f>
        <v>14.364000414550731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2219.29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887.71600000000001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10036.918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722.69600000000003</v>
      </c>
      <c r="G15" s="13">
        <f>F15/D15</f>
        <v>1.7649978019830999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4807.2685000000001</v>
      </c>
      <c r="G16" s="13">
        <f>F16/D16</f>
        <v>55.581784021274139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1922.1914999999999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7452.1559999999999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4807.2685000000001</v>
      </c>
      <c r="G21" s="13">
        <f>F21/D21</f>
        <v>55.581784021274139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2403.2763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7210.5447999999997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19425.946500000002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9820.7161999999989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3928.1432999999997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13748.859499999999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2590.8420999999998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669.36649999999997</v>
      </c>
    </row>
    <row r="39" spans="2:5" ht="30" customHeight="1">
      <c r="B39" s="4" t="s">
        <v>19</v>
      </c>
      <c r="C39" s="4"/>
      <c r="D39" s="4"/>
      <c r="E39" s="22">
        <f>SUM(E37:E38)</f>
        <v>3260.2085999999999</v>
      </c>
    </row>
    <row r="41" spans="2:5">
      <c r="B41" s="21" t="s">
        <v>38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39</v>
      </c>
      <c r="C43" s="4"/>
      <c r="D43" s="4">
        <v>2.19</v>
      </c>
      <c r="E43" s="22">
        <f>D43*E5</f>
        <v>1567.8209999999999</v>
      </c>
    </row>
    <row r="45" spans="2:5">
      <c r="B45" s="3" t="s">
        <v>33</v>
      </c>
      <c r="E45" s="23">
        <f>SUM(F12+F18+F23+E27+E33+E39+E43)</f>
        <v>62702.454400000002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36</v>
      </c>
    </row>
    <row r="5" spans="2:7">
      <c r="C5" t="s">
        <v>6</v>
      </c>
      <c r="E5" s="4">
        <v>725.5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7022.84</v>
      </c>
      <c r="G9" s="11">
        <f>F9/D9</f>
        <v>14.556617266037932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2249.0500000000002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899.62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10171.51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732.29600000000005</v>
      </c>
      <c r="G15" s="13">
        <f>F15/D15</f>
        <v>1.7884433155863824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4871.7325000000001</v>
      </c>
      <c r="G16" s="13">
        <f>F16/D16</f>
        <v>56.327118742051105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1947.9675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7551.9960000000001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4871.7325000000001</v>
      </c>
      <c r="G21" s="13">
        <f>F21/D21</f>
        <v>56.327118742051105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2435.5035000000003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7307.2360000000008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19686.442500000001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9952.4089999999997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3980.8184999999999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13933.227499999999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2625.5844999999999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678.34250000000009</v>
      </c>
    </row>
    <row r="39" spans="2:5" ht="30.75" customHeight="1">
      <c r="B39" s="4" t="s">
        <v>19</v>
      </c>
      <c r="C39" s="4"/>
      <c r="D39" s="4"/>
      <c r="E39" s="22">
        <f>SUM(E37:E38)</f>
        <v>3303.9270000000001</v>
      </c>
    </row>
    <row r="41" spans="2:5">
      <c r="B41" s="21" t="s">
        <v>38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39</v>
      </c>
      <c r="C43" s="4"/>
      <c r="D43" s="4">
        <v>2.19</v>
      </c>
      <c r="E43" s="22">
        <f>D43*E5</f>
        <v>1588.845</v>
      </c>
    </row>
    <row r="45" spans="2:5">
      <c r="B45" s="3" t="s">
        <v>33</v>
      </c>
      <c r="E45" s="23">
        <f>SUM(F12+F18+F23+E27+E33+E39+E43)</f>
        <v>63543.184000000008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37</v>
      </c>
    </row>
    <row r="5" spans="2:7">
      <c r="C5" t="s">
        <v>6</v>
      </c>
      <c r="E5" s="4">
        <v>3970.8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38437.343999999997</v>
      </c>
      <c r="G9" s="11">
        <f>F9/D9</f>
        <v>79.671145196393411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12309.480000000001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4923.7920000000004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55670.616000000002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3977.596</v>
      </c>
      <c r="G15" s="13">
        <f>F15/D15</f>
        <v>9.7142480339959949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26663.922000000002</v>
      </c>
      <c r="G16" s="13">
        <f>F16/D16</f>
        <v>308.28907388137361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10661.598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41303.116000000002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26663.922000000002</v>
      </c>
      <c r="G21" s="13">
        <f>F21/D21</f>
        <v>308.28907388137361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13329.975600000002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39993.897600000004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107747.65800000001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54471.434400000006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21787.779600000002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76259.214000000007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14370.325200000001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3712.6980000000003</v>
      </c>
    </row>
    <row r="39" spans="2:5" ht="30.75" customHeight="1">
      <c r="B39" s="4" t="s">
        <v>19</v>
      </c>
      <c r="C39" s="4"/>
      <c r="D39" s="4"/>
      <c r="E39" s="22">
        <f>SUM(E37:E38)</f>
        <v>18083.023200000003</v>
      </c>
    </row>
    <row r="41" spans="2:5">
      <c r="B41" s="21" t="s">
        <v>38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39</v>
      </c>
      <c r="C43" s="4"/>
      <c r="D43" s="4">
        <v>2.19</v>
      </c>
      <c r="E43" s="22">
        <f>D43*E5</f>
        <v>8696.0519999999997</v>
      </c>
    </row>
    <row r="45" spans="2:5">
      <c r="B45" s="3" t="s">
        <v>33</v>
      </c>
      <c r="E45" s="23">
        <f>SUM(F12+F18+F23+E27+E33+E39+E43)</f>
        <v>347753.5768000001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33"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34</v>
      </c>
    </row>
    <row r="5" spans="2:7">
      <c r="C5" t="s">
        <v>6</v>
      </c>
      <c r="E5" s="4">
        <v>4750.1000000000004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45980.968000000001</v>
      </c>
      <c r="G9" s="11">
        <f>F9/D9</f>
        <v>95.307219400974205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14725.310000000001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5890.1240000000007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66596.402000000002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4756.8960000000006</v>
      </c>
      <c r="G15" s="13">
        <f>F15/D15</f>
        <v>11.61748644556245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31896.9215</v>
      </c>
      <c r="G16" s="13">
        <f>F16/D16</f>
        <v>368.79317262111232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12754.018500000002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49407.83600000001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31896.9215</v>
      </c>
      <c r="G21" s="13">
        <f>F21/D21</f>
        <v>368.79317262111232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15946.085700000001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47843.0072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128893.96350000001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65161.871800000008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26063.798700000003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91225.670500000007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17190.611900000004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4441.3435000000009</v>
      </c>
    </row>
    <row r="39" spans="2:5" ht="30" customHeight="1">
      <c r="B39" s="4" t="s">
        <v>19</v>
      </c>
      <c r="C39" s="4"/>
      <c r="D39" s="4"/>
      <c r="E39" s="22">
        <f>SUM(E37:E38)</f>
        <v>21631.955400000006</v>
      </c>
    </row>
    <row r="41" spans="2:5">
      <c r="B41" s="21" t="s">
        <v>38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39</v>
      </c>
      <c r="C43" s="4"/>
      <c r="D43" s="4">
        <v>2.19</v>
      </c>
      <c r="E43" s="22">
        <f>D43*E5</f>
        <v>10402.719000000001</v>
      </c>
    </row>
    <row r="45" spans="2:5">
      <c r="B45" s="3" t="s">
        <v>33</v>
      </c>
      <c r="E45" s="23">
        <f>SUM(F12+F18+F23+E27+E33+E39+E43)</f>
        <v>416001.55360000004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1А</vt:lpstr>
      <vt:lpstr>1Б</vt:lpstr>
      <vt:lpstr>1В</vt:lpstr>
      <vt:lpstr>1Г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2015-03-27T10:46:34Z</dcterms:modified>
</cp:coreProperties>
</file>