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" sheetId="21" r:id="rId1"/>
    <sheet name="2А" sheetId="22" r:id="rId2"/>
    <sheet name="4" sheetId="23" r:id="rId3"/>
    <sheet name="6" sheetId="24" r:id="rId4"/>
    <sheet name="8А" sheetId="25" r:id="rId5"/>
  </sheets>
  <calcPr calcId="125725" refMode="R1C1"/>
</workbook>
</file>

<file path=xl/calcChain.xml><?xml version="1.0" encoding="utf-8"?>
<calcChain xmlns="http://schemas.openxmlformats.org/spreadsheetml/2006/main">
  <c r="E43" i="21"/>
  <c r="E45" s="1"/>
  <c r="E43" i="22"/>
  <c r="E45" s="1"/>
  <c r="E43" i="23"/>
  <c r="E45" s="1"/>
  <c r="E43" i="24"/>
  <c r="E45" s="1"/>
  <c r="E45" i="25"/>
  <c r="E43"/>
  <c r="E38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2" s="1"/>
  <c r="F10"/>
  <c r="G9"/>
  <c r="F9"/>
  <c r="E38" i="23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2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1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i="25" l="1"/>
  <c r="E33"/>
  <c r="E33" i="24"/>
  <c r="G15" i="23"/>
  <c r="E39"/>
  <c r="F12" i="22"/>
  <c r="F23"/>
  <c r="E33"/>
  <c r="F12" i="21"/>
  <c r="E33"/>
  <c r="F23" i="25"/>
  <c r="F23" i="24"/>
  <c r="F23" i="23"/>
  <c r="G21" i="22"/>
  <c r="F23" i="21"/>
</calcChain>
</file>

<file path=xl/sharedStrings.xml><?xml version="1.0" encoding="utf-8"?>
<sst xmlns="http://schemas.openxmlformats.org/spreadsheetml/2006/main" count="380" uniqueCount="43">
  <si>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</si>
  <si>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</si>
  <si>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</si>
  <si>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</si>
  <si>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Приложение №1</t>
  </si>
  <si>
    <t xml:space="preserve">Калькуляция </t>
  </si>
  <si>
    <t>площадь</t>
  </si>
  <si>
    <t>Выполнение работ по содержанию придомовой терриитории</t>
  </si>
  <si>
    <t>наименование работ</t>
  </si>
  <si>
    <t>единица измерения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</si>
  <si>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</si>
  <si>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</si>
  <si>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</si>
  <si>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</si>
  <si>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</si>
  <si>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</si>
  <si>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</si>
  <si>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</si>
  <si>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</si>
  <si>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</si>
  <si>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стоимость 1 часа</t>
  </si>
  <si>
    <t>стоимость, руб.</t>
  </si>
  <si>
    <t>трактор</t>
  </si>
  <si>
    <t>дворник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</si>
  <si>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</si>
  <si>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</si>
  <si>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</si>
  <si>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</si>
  <si>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</si>
  <si>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</si>
  <si>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</si>
  <si>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</si>
  <si>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</si>
  <si>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</si>
  <si>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ул.Школьная    д.№ 1</t>
  </si>
  <si>
    <t>по адресу ул.Школьная    д.№ 2А</t>
  </si>
  <si>
    <t>по адресу ул.Школьная    д.№ 4</t>
  </si>
  <si>
    <t>по адресу ул.Школьная    д.№ 6</t>
  </si>
  <si>
    <t>по адресу ул.Школьная    д.№ 8 А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</si>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</sst>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13" workbookViewId="0">
      <selection activeCell="E5" sqref="E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34</v>
      </c>
    </row>
    <row r="5" spans="2:7">
      <c r="C5" t="s">
        <v>6</v>
      </c>
      <c r="E5" s="4">
        <v>1952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18895.36</v>
      </c>
      <c r="G9" s="11">
        <f>F9/D9</f>
        <v>39.165426469064151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6051.2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2420.48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27367.040000000001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1958.796</v>
      </c>
      <c r="G15" s="13">
        <f>F15/D15</f>
        <v>4.7838519025057398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13107.68</v>
      </c>
      <c r="G16" s="13">
        <f>F16/D16</f>
        <v>151.55139322465027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5241.12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20307.596000000001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13107.68</v>
      </c>
      <c r="G21" s="13">
        <f>F21/D21</f>
        <v>151.55139322465027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6552.8640000000005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19660.544000000002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52967.520000000004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26777.536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10710.624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37488.160000000003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7064.2880000000005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1825.1200000000001</v>
      </c>
    </row>
    <row r="39" spans="2:5" ht="30" customHeight="1">
      <c r="B39" s="4" t="s">
        <v>19</v>
      </c>
      <c r="C39" s="4"/>
      <c r="D39" s="4"/>
      <c r="E39" s="22">
        <f>SUM(E37:E38)</f>
        <v>8889.4080000000013</v>
      </c>
    </row>
    <row r="41" spans="2:5">
      <c r="B41" s="21" t="s">
        <v>39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40</v>
      </c>
      <c r="C43" s="4"/>
      <c r="D43" s="4">
        <v>2.19</v>
      </c>
      <c r="E43" s="22">
        <f>D43*E5</f>
        <v>4274.88</v>
      </c>
    </row>
    <row r="45" spans="2:5">
      <c r="B45" s="3" t="s">
        <v>33</v>
      </c>
      <c r="E45" s="23">
        <f>SUM(F12+F18+F23+E27+E33+E39+E43)</f>
        <v>170955.14799999999</v>
      </c>
    </row>
    <row r="47" spans="2:5">
      <c r="B47" s="20" t="s">
        <v>41</v>
      </c>
    </row>
    <row r="48" spans="2:5">
      <c r="B48" s="20" t="s">
        <v>42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35</v>
      </c>
    </row>
    <row r="5" spans="2:7">
      <c r="C5" t="s">
        <v>6</v>
      </c>
      <c r="E5" s="4">
        <v>5271.9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51031.991999999998</v>
      </c>
      <c r="G9" s="11">
        <f>F9/D9</f>
        <v>105.77674784951809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16342.89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6537.1559999999999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73912.038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5278.6959999999999</v>
      </c>
      <c r="G15" s="13">
        <f>F15/D15</f>
        <v>12.891847799540859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35400.808499999999</v>
      </c>
      <c r="G16" s="13">
        <f>F16/D16</f>
        <v>409.3052202566771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14155.0515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54834.555999999997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35400.808499999999</v>
      </c>
      <c r="G21" s="13">
        <f>F21/D21</f>
        <v>409.3052202566771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17697.7683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53098.576799999995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143053.00649999999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72319.924199999994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28926.915299999997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101246.83949999999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19079.006099999999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4929.2264999999998</v>
      </c>
    </row>
    <row r="39" spans="2:5" ht="30" customHeight="1">
      <c r="B39" s="4" t="s">
        <v>19</v>
      </c>
      <c r="C39" s="4"/>
      <c r="D39" s="4"/>
      <c r="E39" s="22">
        <f>SUM(E37:E38)</f>
        <v>24008.232599999999</v>
      </c>
    </row>
    <row r="41" spans="2:5">
      <c r="B41" s="21" t="s">
        <v>39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40</v>
      </c>
      <c r="C43" s="4"/>
      <c r="D43" s="4">
        <v>2.19</v>
      </c>
      <c r="E43" s="22">
        <f>D43*E5</f>
        <v>11545.460999999999</v>
      </c>
    </row>
    <row r="45" spans="2:5">
      <c r="B45" s="3" t="s">
        <v>33</v>
      </c>
      <c r="E45" s="23">
        <f>SUM(F12+F18+F23+E27+E33+E39+E43)</f>
        <v>461698.71039999998</v>
      </c>
    </row>
    <row r="47" spans="2:5">
      <c r="B47" s="20" t="s">
        <v>41</v>
      </c>
    </row>
    <row r="48" spans="2:5">
      <c r="B48" s="20" t="s">
        <v>42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36</v>
      </c>
    </row>
    <row r="5" spans="2:7">
      <c r="C5" t="s">
        <v>6</v>
      </c>
      <c r="E5" s="4">
        <v>4816.6000000000004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46624.688000000002</v>
      </c>
      <c r="G9" s="11">
        <f>F9/D9</f>
        <v>96.641492382630332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14931.460000000001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5972.5840000000007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67528.732000000004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4823.3960000000006</v>
      </c>
      <c r="G15" s="13">
        <f>F15/D15</f>
        <v>11.779895472085187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32343.469000000001</v>
      </c>
      <c r="G16" s="13">
        <f>F16/D16</f>
        <v>373.9561683431611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12932.571000000002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50099.436000000009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32343.469000000001</v>
      </c>
      <c r="G21" s="13">
        <f>F21/D21</f>
        <v>373.9561683431611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16169.326200000001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48512.7952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130698.44100000002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66074.118800000011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26428.684200000003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92502.803000000014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17431.275400000002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4503.5210000000006</v>
      </c>
    </row>
    <row r="39" spans="2:5" ht="32.25" customHeight="1">
      <c r="B39" s="4" t="s">
        <v>19</v>
      </c>
      <c r="C39" s="4"/>
      <c r="D39" s="4"/>
      <c r="E39" s="22">
        <f>SUM(E37:E38)</f>
        <v>21934.796400000003</v>
      </c>
    </row>
    <row r="41" spans="2:5">
      <c r="B41" s="21" t="s">
        <v>39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40</v>
      </c>
      <c r="C43" s="4"/>
      <c r="D43" s="4">
        <v>2.19</v>
      </c>
      <c r="E43" s="22">
        <f>D43*E5</f>
        <v>10548.354000000001</v>
      </c>
    </row>
    <row r="45" spans="2:5">
      <c r="B45" s="3" t="s">
        <v>33</v>
      </c>
      <c r="E45" s="23">
        <f>SUM(F12+F18+F23+E27+E33+E39+E43)</f>
        <v>421825.35759999999</v>
      </c>
    </row>
    <row r="47" spans="2:5">
      <c r="B47" s="20" t="s">
        <v>41</v>
      </c>
    </row>
    <row r="48" spans="2:5">
      <c r="B48" s="20" t="s">
        <v>42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H12" sqref="H1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37</v>
      </c>
    </row>
    <row r="5" spans="2:7">
      <c r="C5" t="s">
        <v>6</v>
      </c>
      <c r="E5" s="4">
        <v>3166.3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30649.784</v>
      </c>
      <c r="G9" s="11">
        <f>F9/D9</f>
        <v>63.529451756658723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9815.5300000000007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3926.212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44391.525999999998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3173.096</v>
      </c>
      <c r="G15" s="13">
        <f>F15/D15</f>
        <v>7.7494651492209252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21261.7045</v>
      </c>
      <c r="G16" s="13">
        <f>F16/D16</f>
        <v>245.82847149959534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8501.5155000000013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32936.316000000006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21261.7045</v>
      </c>
      <c r="G21" s="13">
        <f>F21/D21</f>
        <v>245.82847149959534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10629.269100000001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31890.973600000001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85917.550500000012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43435.303400000004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17373.488100000002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60808.791500000007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11458.8397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2960.4905000000003</v>
      </c>
    </row>
    <row r="39" spans="2:5" ht="30.75" customHeight="1">
      <c r="B39" s="4" t="s">
        <v>19</v>
      </c>
      <c r="C39" s="4"/>
      <c r="D39" s="4"/>
      <c r="E39" s="22">
        <f>SUM(E37:E38)</f>
        <v>14419.3302</v>
      </c>
    </row>
    <row r="41" spans="2:5">
      <c r="B41" s="21" t="s">
        <v>39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40</v>
      </c>
      <c r="C43" s="4"/>
      <c r="D43" s="4">
        <v>2.19</v>
      </c>
      <c r="E43" s="22">
        <f>D43*E5</f>
        <v>6934.1970000000001</v>
      </c>
    </row>
    <row r="45" spans="2:5">
      <c r="B45" s="3" t="s">
        <v>33</v>
      </c>
      <c r="E45" s="23">
        <f>SUM(F12+F18+F23+E27+E33+E39+E43)</f>
        <v>277298.68480000005</v>
      </c>
    </row>
    <row r="47" spans="2:5">
      <c r="B47" s="20" t="s">
        <v>41</v>
      </c>
    </row>
    <row r="48" spans="2:5">
      <c r="B48" s="20" t="s">
        <v>42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38</v>
      </c>
    </row>
    <row r="5" spans="2:7">
      <c r="C5" t="s">
        <v>6</v>
      </c>
      <c r="E5" s="4">
        <v>3222.2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31190.895999999997</v>
      </c>
      <c r="G9" s="11">
        <f>F9/D9</f>
        <v>64.65104363146439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9988.82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3995.5279999999998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45175.243999999999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3228.9959999999996</v>
      </c>
      <c r="G15" s="13">
        <f>F15/D15</f>
        <v>7.8859864211400375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21637.072999999997</v>
      </c>
      <c r="G16" s="13">
        <f>F16/D16</f>
        <v>250.16849346745286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8651.607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33517.675999999992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21637.072999999997</v>
      </c>
      <c r="G21" s="13">
        <f>F21/D21</f>
        <v>250.16849346745286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10816.9254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32453.998399999997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87434.396999999997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44202.139599999995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17680.2114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61882.350999999995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11661.141799999999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3012.7570000000001</v>
      </c>
    </row>
    <row r="39" spans="2:5" ht="29.25" customHeight="1">
      <c r="B39" s="4" t="s">
        <v>19</v>
      </c>
      <c r="C39" s="4"/>
      <c r="D39" s="4"/>
      <c r="E39" s="22">
        <f>SUM(E37:E38)</f>
        <v>14673.898799999999</v>
      </c>
    </row>
    <row r="41" spans="2:5">
      <c r="B41" s="21" t="s">
        <v>39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40</v>
      </c>
      <c r="C43" s="4"/>
      <c r="D43" s="4">
        <v>2.19</v>
      </c>
      <c r="E43" s="22">
        <f>D43*E5</f>
        <v>7056.6179999999995</v>
      </c>
    </row>
    <row r="45" spans="2:5">
      <c r="B45" s="3" t="s">
        <v>33</v>
      </c>
      <c r="E45" s="23">
        <f>SUM(F12+F18+F23+E27+E33+E39+E43)</f>
        <v>282194.18319999997</v>
      </c>
    </row>
    <row r="47" spans="2:5">
      <c r="B47" s="20" t="s">
        <v>41</v>
      </c>
    </row>
    <row r="48" spans="2:5">
      <c r="B48" s="20" t="s">
        <v>42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2А</vt:lpstr>
      <vt:lpstr>4</vt:lpstr>
      <vt:lpstr>6</vt:lpstr>
      <vt:lpstr>8А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2015-03-27T10:52:12Z</dcterms:modified>
</cp:coreProperties>
</file>